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bookViews>
    <workbookView xWindow="0" yWindow="0" windowWidth="22485" windowHeight="9420"/>
  </bookViews>
  <sheets>
    <sheet name="煤炭企业汇总" sheetId="10" r:id="rId1"/>
  </sheets>
  <definedNames>
    <definedName name="_xlnm.Print_Titles" localSheetId="0">煤炭企业汇总!$2:$2</definedName>
  </definedNames>
  <calcPr calcId="124519"/>
</workbook>
</file>

<file path=xl/calcChain.xml><?xml version="1.0" encoding="utf-8"?>
<calcChain xmlns="http://schemas.openxmlformats.org/spreadsheetml/2006/main">
  <c r="H9" i="10"/>
  <c r="F43"/>
  <c r="F5"/>
  <c r="D12"/>
  <c r="J45"/>
  <c r="J10"/>
  <c r="H50"/>
  <c r="H40"/>
  <c r="H24"/>
  <c r="F31"/>
  <c r="F17"/>
  <c r="D29"/>
  <c r="D21"/>
  <c r="B48"/>
  <c r="B37"/>
  <c r="B12"/>
  <c r="J46" l="1"/>
</calcChain>
</file>

<file path=xl/sharedStrings.xml><?xml version="1.0" encoding="utf-8"?>
<sst xmlns="http://schemas.openxmlformats.org/spreadsheetml/2006/main" count="243" uniqueCount="139">
  <si>
    <t>1.综合督查调度室</t>
  </si>
  <si>
    <t>主任</t>
  </si>
  <si>
    <t>副主任</t>
  </si>
  <si>
    <t>技术员</t>
  </si>
  <si>
    <t>网络维护员</t>
  </si>
  <si>
    <t>调度员</t>
  </si>
  <si>
    <t>督察员</t>
  </si>
  <si>
    <t>监控员</t>
  </si>
  <si>
    <t>2.综合办公室</t>
  </si>
  <si>
    <t>业务主管</t>
  </si>
  <si>
    <t>文秘</t>
  </si>
  <si>
    <t>档案</t>
  </si>
  <si>
    <t>劳资</t>
  </si>
  <si>
    <t>搬迁人员</t>
  </si>
  <si>
    <t>采购</t>
  </si>
  <si>
    <t>后勤管理员</t>
  </si>
  <si>
    <t>库管员</t>
  </si>
  <si>
    <t>司机</t>
  </si>
  <si>
    <t>司炉工</t>
  </si>
  <si>
    <t>检修工</t>
  </si>
  <si>
    <t>化验员</t>
  </si>
  <si>
    <t>厨师</t>
  </si>
  <si>
    <t>充灯工</t>
  </si>
  <si>
    <t>洗衣工</t>
  </si>
  <si>
    <t>环卫人员</t>
  </si>
  <si>
    <t>保洁人员</t>
  </si>
  <si>
    <t>保安</t>
  </si>
  <si>
    <t>3.财务票证科</t>
  </si>
  <si>
    <t>科长</t>
  </si>
  <si>
    <t>副科长</t>
  </si>
  <si>
    <t>辅助会计</t>
  </si>
  <si>
    <t>材料会计</t>
  </si>
  <si>
    <t>费用会计</t>
  </si>
  <si>
    <t>收入出纳</t>
  </si>
  <si>
    <t>支出出纳</t>
  </si>
  <si>
    <t>票管员</t>
  </si>
  <si>
    <t>材料管理员</t>
  </si>
  <si>
    <t>培训、应急救援检查员（兼职）</t>
  </si>
  <si>
    <t>隐患排查、风险分级管控检查员（兼职）</t>
  </si>
  <si>
    <t>通风员</t>
  </si>
  <si>
    <t>测风测尘</t>
  </si>
  <si>
    <t>安检员</t>
  </si>
  <si>
    <t>瓦斯员</t>
  </si>
  <si>
    <t>检身员</t>
  </si>
  <si>
    <t>6.生产技术科</t>
  </si>
  <si>
    <t>资料管理员</t>
  </si>
  <si>
    <t>地质测量员</t>
  </si>
  <si>
    <t>采购员</t>
  </si>
  <si>
    <t>叉车司机</t>
  </si>
  <si>
    <t>8.销售科</t>
  </si>
  <si>
    <t>业务员</t>
  </si>
  <si>
    <t>过磅开票员</t>
  </si>
  <si>
    <t>检票员</t>
  </si>
  <si>
    <t>煤质化验员</t>
  </si>
  <si>
    <t>筒仓放煤</t>
  </si>
  <si>
    <t>煤场巡查</t>
  </si>
  <si>
    <t>地磅清理员</t>
  </si>
  <si>
    <t>洒水、吸尘车司机</t>
  </si>
  <si>
    <t>铲车、翻斗车司机</t>
  </si>
  <si>
    <t>9.机电科</t>
  </si>
  <si>
    <t>电工</t>
  </si>
  <si>
    <t>设备司机</t>
  </si>
  <si>
    <t>队长</t>
  </si>
  <si>
    <t>副队长</t>
  </si>
  <si>
    <t>班长</t>
  </si>
  <si>
    <t>副班长</t>
  </si>
  <si>
    <t>支架工</t>
  </si>
  <si>
    <t>支护工</t>
  </si>
  <si>
    <t>外围工</t>
  </si>
  <si>
    <t>厂长</t>
  </si>
  <si>
    <t>副厂长</t>
  </si>
  <si>
    <t>集控员</t>
  </si>
  <si>
    <t>4.安全环保科</t>
  </si>
  <si>
    <t>通风资料员</t>
  </si>
  <si>
    <t>测尘、测风工</t>
  </si>
  <si>
    <t>瓦检员</t>
  </si>
  <si>
    <t>一通三防技术员</t>
  </si>
  <si>
    <t>束管监测工</t>
  </si>
  <si>
    <t>7.供应科</t>
  </si>
  <si>
    <t>电气防爆检查员</t>
  </si>
  <si>
    <t>操作工</t>
  </si>
  <si>
    <t>需求岗位</t>
    <phoneticPr fontId="29" type="noConversion"/>
  </si>
  <si>
    <t>需求人数</t>
    <phoneticPr fontId="29" type="noConversion"/>
  </si>
  <si>
    <t>17.排水队</t>
    <phoneticPr fontId="29" type="noConversion"/>
  </si>
  <si>
    <t>小计</t>
    <phoneticPr fontId="29" type="noConversion"/>
  </si>
  <si>
    <t>队长</t>
    <phoneticPr fontId="29" type="noConversion"/>
  </si>
  <si>
    <t>副队长</t>
    <phoneticPr fontId="29" type="noConversion"/>
  </si>
  <si>
    <t>环保、职业检查员（兼职）</t>
    <phoneticPr fontId="29" type="noConversion"/>
  </si>
  <si>
    <t>班长</t>
    <phoneticPr fontId="29" type="noConversion"/>
  </si>
  <si>
    <t>排水工</t>
    <phoneticPr fontId="29" type="noConversion"/>
  </si>
  <si>
    <t>检修工</t>
    <phoneticPr fontId="29" type="noConversion"/>
  </si>
  <si>
    <t>13.35KV变电站</t>
    <phoneticPr fontId="29" type="noConversion"/>
  </si>
  <si>
    <t>小计</t>
    <phoneticPr fontId="29" type="noConversion"/>
  </si>
  <si>
    <t>变电站运行维修员</t>
    <phoneticPr fontId="29" type="noConversion"/>
  </si>
  <si>
    <t>18.胶轮车队</t>
    <phoneticPr fontId="29" type="noConversion"/>
  </si>
  <si>
    <t>5.通风科</t>
    <phoneticPr fontId="29" type="noConversion"/>
  </si>
  <si>
    <t>机电运行员（空压机、主扇、井口加热等）</t>
    <phoneticPr fontId="29" type="noConversion"/>
  </si>
  <si>
    <t>14.掘进队</t>
    <phoneticPr fontId="29" type="noConversion"/>
  </si>
  <si>
    <t>司机</t>
    <phoneticPr fontId="29" type="noConversion"/>
  </si>
  <si>
    <t>变电运行工（地面35KV、主扇10KV、井下中央变电所）</t>
    <phoneticPr fontId="29" type="noConversion"/>
  </si>
  <si>
    <t>19.防冲办</t>
    <phoneticPr fontId="29" type="noConversion"/>
  </si>
  <si>
    <t>其他人员（资料员）</t>
    <phoneticPr fontId="29" type="noConversion"/>
  </si>
  <si>
    <t>10.综采队/采剥队</t>
    <phoneticPr fontId="29" type="noConversion"/>
  </si>
  <si>
    <t>设备司机（掘进机、胶带机）</t>
    <phoneticPr fontId="29" type="noConversion"/>
  </si>
  <si>
    <t>排水工</t>
    <phoneticPr fontId="29" type="noConversion"/>
  </si>
  <si>
    <t>20.卸压队</t>
    <phoneticPr fontId="29" type="noConversion"/>
  </si>
  <si>
    <t>小计</t>
    <phoneticPr fontId="29" type="noConversion"/>
  </si>
  <si>
    <t>电工</t>
    <phoneticPr fontId="29" type="noConversion"/>
  </si>
  <si>
    <t>人车司机</t>
    <phoneticPr fontId="29" type="noConversion"/>
  </si>
  <si>
    <t>外围工</t>
    <phoneticPr fontId="29" type="noConversion"/>
  </si>
  <si>
    <t>15.提升队</t>
    <phoneticPr fontId="29" type="noConversion"/>
  </si>
  <si>
    <t>21.探水队</t>
    <phoneticPr fontId="29" type="noConversion"/>
  </si>
  <si>
    <t>换热站值班</t>
    <phoneticPr fontId="29" type="noConversion"/>
  </si>
  <si>
    <t>队长</t>
    <phoneticPr fontId="29" type="noConversion"/>
  </si>
  <si>
    <t>井口空气加热室值班</t>
    <phoneticPr fontId="29" type="noConversion"/>
  </si>
  <si>
    <t>一通三防员</t>
    <phoneticPr fontId="30" type="noConversion"/>
  </si>
  <si>
    <t>副队长</t>
    <phoneticPr fontId="29" type="noConversion"/>
  </si>
  <si>
    <t>供水站值班</t>
    <phoneticPr fontId="29" type="noConversion"/>
  </si>
  <si>
    <t>技术员</t>
    <phoneticPr fontId="29" type="noConversion"/>
  </si>
  <si>
    <t>外围工</t>
    <phoneticPr fontId="29" type="noConversion"/>
  </si>
  <si>
    <t>11.机运队/采煤队</t>
    <phoneticPr fontId="29" type="noConversion"/>
  </si>
  <si>
    <t>电气检修工</t>
    <phoneticPr fontId="29" type="noConversion"/>
  </si>
  <si>
    <t>22.巷修队</t>
    <phoneticPr fontId="29" type="noConversion"/>
  </si>
  <si>
    <t>机械检修工</t>
    <phoneticPr fontId="29" type="noConversion"/>
  </si>
  <si>
    <t>队长</t>
    <phoneticPr fontId="29" type="noConversion"/>
  </si>
  <si>
    <t>井筒装备检修工</t>
    <phoneticPr fontId="29" type="noConversion"/>
  </si>
  <si>
    <t>副队长</t>
    <phoneticPr fontId="29" type="noConversion"/>
  </si>
  <si>
    <t>信号工</t>
    <phoneticPr fontId="29" type="noConversion"/>
  </si>
  <si>
    <t>巷修工</t>
    <phoneticPr fontId="29" type="noConversion"/>
  </si>
  <si>
    <t>把钩工</t>
    <phoneticPr fontId="29" type="noConversion"/>
  </si>
  <si>
    <t>斜巷绞车司机兼信号工</t>
    <phoneticPr fontId="29" type="noConversion"/>
  </si>
  <si>
    <t>23.水处理项目</t>
    <phoneticPr fontId="29" type="noConversion"/>
  </si>
  <si>
    <t>清理斜巷排水工</t>
    <phoneticPr fontId="29" type="noConversion"/>
  </si>
  <si>
    <t>16.通风队</t>
    <phoneticPr fontId="29" type="noConversion"/>
  </si>
  <si>
    <t>12.洗煤厂</t>
    <phoneticPr fontId="29" type="noConversion"/>
  </si>
  <si>
    <t>合计</t>
    <phoneticPr fontId="29" type="noConversion"/>
  </si>
  <si>
    <t>跟踪审计员</t>
    <phoneticPr fontId="29" type="noConversion"/>
  </si>
  <si>
    <t>备注：煤炭产业人才需求企业包含：内蒙古锦泰城塔煤炭有限公司、内蒙古汇能煤电集团有限公司长滩露天煤矿、内蒙古鄂尔多斯联海煤业有限公司、神木县升兴矿业有限公司、神木县锟源矿业有限公司、神木县升富矿业有限公司、子长县羊马河矿业有限公司、子长县甄家沟矿业有限公司</t>
    <phoneticPr fontId="29" type="noConversion"/>
  </si>
  <si>
    <t>煤炭产业人才需求信息表（五年人才需求）</t>
    <phoneticPr fontId="29" type="noConversion"/>
  </si>
</sst>
</file>

<file path=xl/styles.xml><?xml version="1.0" encoding="utf-8"?>
<styleSheet xmlns="http://schemas.openxmlformats.org/spreadsheetml/2006/main">
  <numFmts count="2">
    <numFmt numFmtId="43" formatCode="_ * #,##0.00_ ;_ * \-#,##0.00_ ;_ * &quot;-&quot;??_ ;_ @_ "/>
    <numFmt numFmtId="176" formatCode="_ \¥* #,##0.00_ ;_ \¥* \-#,##0.00_ ;_ \¥* &quot;-&quot;??_ ;_ @_ "/>
  </numFmts>
  <fonts count="38">
    <font>
      <sz val="11"/>
      <color theme="1"/>
      <name val="宋体"/>
      <charset val="134"/>
      <scheme val="minor"/>
    </font>
    <font>
      <sz val="12"/>
      <color theme="1"/>
      <name val="宋体"/>
      <family val="3"/>
      <charset val="134"/>
      <scheme val="minor"/>
    </font>
    <font>
      <sz val="12"/>
      <color theme="1"/>
      <name val="仿宋"/>
      <family val="3"/>
      <charset val="134"/>
    </font>
    <font>
      <sz val="11"/>
      <color indexed="8"/>
      <name val="宋体"/>
      <family val="3"/>
      <charset val="134"/>
    </font>
    <font>
      <sz val="12"/>
      <name val="宋体"/>
      <family val="3"/>
      <charset val="134"/>
    </font>
    <font>
      <sz val="11"/>
      <color indexed="60"/>
      <name val="宋体"/>
      <family val="3"/>
      <charset val="134"/>
    </font>
    <font>
      <sz val="11"/>
      <color indexed="62"/>
      <name val="宋体"/>
      <family val="3"/>
      <charset val="134"/>
    </font>
    <font>
      <sz val="11"/>
      <color indexed="20"/>
      <name val="宋体"/>
      <family val="3"/>
      <charset val="134"/>
    </font>
    <font>
      <sz val="12"/>
      <name val="Times New Roman"/>
      <family val="1"/>
    </font>
    <font>
      <sz val="11"/>
      <color indexed="9"/>
      <name val="宋体"/>
      <family val="3"/>
      <charset val="134"/>
    </font>
    <font>
      <sz val="11"/>
      <color indexed="17"/>
      <name val="宋体"/>
      <family val="3"/>
      <charset val="134"/>
    </font>
    <font>
      <i/>
      <sz val="11"/>
      <color indexed="23"/>
      <name val="宋体"/>
      <family val="3"/>
      <charset val="134"/>
    </font>
    <font>
      <b/>
      <sz val="11"/>
      <color indexed="52"/>
      <name val="宋体"/>
      <family val="3"/>
      <charset val="134"/>
    </font>
    <font>
      <b/>
      <sz val="11"/>
      <color indexed="56"/>
      <name val="宋体"/>
      <family val="3"/>
      <charset val="134"/>
    </font>
    <font>
      <sz val="10"/>
      <name val="Arial"/>
      <family val="2"/>
    </font>
    <font>
      <sz val="11"/>
      <color indexed="20"/>
      <name val="Tahoma"/>
      <family val="2"/>
    </font>
    <font>
      <sz val="11"/>
      <color indexed="10"/>
      <name val="宋体"/>
      <family val="3"/>
      <charset val="134"/>
    </font>
    <font>
      <b/>
      <sz val="13"/>
      <color indexed="56"/>
      <name val="宋体"/>
      <family val="3"/>
      <charset val="134"/>
    </font>
    <font>
      <sz val="9"/>
      <color indexed="8"/>
      <name val="宋体"/>
      <family val="3"/>
      <charset val="134"/>
    </font>
    <font>
      <b/>
      <sz val="11"/>
      <color indexed="9"/>
      <name val="宋体"/>
      <family val="3"/>
      <charset val="134"/>
    </font>
    <font>
      <b/>
      <sz val="15"/>
      <color indexed="56"/>
      <name val="宋体"/>
      <family val="3"/>
      <charset val="134"/>
    </font>
    <font>
      <b/>
      <sz val="11"/>
      <color indexed="8"/>
      <name val="宋体"/>
      <family val="3"/>
      <charset val="134"/>
    </font>
    <font>
      <b/>
      <sz val="18"/>
      <color indexed="56"/>
      <name val="宋体"/>
      <family val="3"/>
      <charset val="134"/>
    </font>
    <font>
      <sz val="11"/>
      <color indexed="8"/>
      <name val="Tahoma"/>
      <family val="2"/>
    </font>
    <font>
      <sz val="11"/>
      <color indexed="52"/>
      <name val="宋体"/>
      <family val="3"/>
      <charset val="134"/>
    </font>
    <font>
      <sz val="11"/>
      <color indexed="17"/>
      <name val="Tahoma"/>
      <family val="2"/>
    </font>
    <font>
      <b/>
      <sz val="11"/>
      <color indexed="63"/>
      <name val="宋体"/>
      <family val="3"/>
      <charset val="134"/>
    </font>
    <font>
      <sz val="11"/>
      <color indexed="16"/>
      <name val="宋体"/>
      <family val="3"/>
      <charset val="134"/>
    </font>
    <font>
      <sz val="11"/>
      <color theme="1"/>
      <name val="宋体"/>
      <family val="3"/>
      <charset val="134"/>
      <scheme val="minor"/>
    </font>
    <font>
      <sz val="9"/>
      <name val="宋体"/>
      <family val="3"/>
      <charset val="134"/>
      <scheme val="minor"/>
    </font>
    <font>
      <sz val="9"/>
      <name val="宋体"/>
      <family val="2"/>
      <charset val="134"/>
      <scheme val="minor"/>
    </font>
    <font>
      <b/>
      <sz val="11"/>
      <color theme="1"/>
      <name val="仿宋"/>
      <family val="3"/>
      <charset val="134"/>
    </font>
    <font>
      <sz val="11"/>
      <color theme="1"/>
      <name val="仿宋"/>
      <family val="3"/>
      <charset val="134"/>
    </font>
    <font>
      <sz val="10"/>
      <color theme="1"/>
      <name val="宋体"/>
      <family val="3"/>
      <charset val="134"/>
      <scheme val="minor"/>
    </font>
    <font>
      <sz val="10"/>
      <color theme="1"/>
      <name val="仿宋"/>
      <family val="3"/>
      <charset val="134"/>
    </font>
    <font>
      <b/>
      <sz val="10"/>
      <color theme="1"/>
      <name val="仿宋"/>
      <family val="3"/>
      <charset val="134"/>
    </font>
    <font>
      <b/>
      <sz val="10"/>
      <color theme="1"/>
      <name val="宋体"/>
      <family val="3"/>
      <charset val="134"/>
      <scheme val="minor"/>
    </font>
    <font>
      <b/>
      <sz val="18"/>
      <color theme="1"/>
      <name val="黑体"/>
      <family val="3"/>
      <charset val="134"/>
    </font>
  </fonts>
  <fills count="30">
    <fill>
      <patternFill patternType="none"/>
    </fill>
    <fill>
      <patternFill patternType="gray125"/>
    </fill>
    <fill>
      <patternFill patternType="solid">
        <fgColor theme="0" tint="-0.249977111117893"/>
        <bgColor indexed="64"/>
      </patternFill>
    </fill>
    <fill>
      <patternFill patternType="solid">
        <fgColor theme="8" tint="0.59999389629810485"/>
        <bgColor indexed="64"/>
      </patternFill>
    </fill>
    <fill>
      <patternFill patternType="solid">
        <fgColor indexed="44"/>
        <bgColor indexed="64"/>
      </patternFill>
    </fill>
    <fill>
      <patternFill patternType="solid">
        <fgColor indexed="45"/>
        <bgColor indexed="64"/>
      </patternFill>
    </fill>
    <fill>
      <patternFill patternType="solid">
        <fgColor indexed="43"/>
        <bgColor indexed="64"/>
      </patternFill>
    </fill>
    <fill>
      <patternFill patternType="solid">
        <fgColor indexed="46"/>
        <bgColor indexed="64"/>
      </patternFill>
    </fill>
    <fill>
      <patternFill patternType="solid">
        <fgColor indexed="47"/>
        <bgColor indexed="64"/>
      </patternFill>
    </fill>
    <fill>
      <patternFill patternType="solid">
        <fgColor indexed="53"/>
        <bgColor indexed="64"/>
      </patternFill>
    </fill>
    <fill>
      <patternFill patternType="solid">
        <fgColor indexed="29"/>
        <bgColor indexed="64"/>
      </patternFill>
    </fill>
    <fill>
      <patternFill patternType="solid">
        <fgColor indexed="42"/>
        <bgColor indexed="64"/>
      </patternFill>
    </fill>
    <fill>
      <patternFill patternType="solid">
        <fgColor indexed="22"/>
        <bgColor indexed="64"/>
      </patternFill>
    </fill>
    <fill>
      <patternFill patternType="solid">
        <fgColor indexed="31"/>
        <bgColor indexed="64"/>
      </patternFill>
    </fill>
    <fill>
      <patternFill patternType="solid">
        <fgColor indexed="51"/>
        <bgColor indexed="64"/>
      </patternFill>
    </fill>
    <fill>
      <patternFill patternType="solid">
        <fgColor indexed="36"/>
        <bgColor indexed="64"/>
      </patternFill>
    </fill>
    <fill>
      <patternFill patternType="solid">
        <fgColor indexed="11"/>
        <bgColor indexed="64"/>
      </patternFill>
    </fill>
    <fill>
      <patternFill patternType="solid">
        <fgColor indexed="10"/>
        <bgColor indexed="64"/>
      </patternFill>
    </fill>
    <fill>
      <patternFill patternType="solid">
        <fgColor indexed="30"/>
        <bgColor indexed="64"/>
      </patternFill>
    </fill>
    <fill>
      <patternFill patternType="solid">
        <fgColor indexed="49"/>
        <bgColor indexed="64"/>
      </patternFill>
    </fill>
    <fill>
      <patternFill patternType="solid">
        <fgColor indexed="52"/>
        <bgColor indexed="64"/>
      </patternFill>
    </fill>
    <fill>
      <patternFill patternType="solid">
        <fgColor indexed="26"/>
        <bgColor indexed="64"/>
      </patternFill>
    </fill>
    <fill>
      <patternFill patternType="solid">
        <fgColor indexed="62"/>
        <bgColor indexed="64"/>
      </patternFill>
    </fill>
    <fill>
      <patternFill patternType="solid">
        <fgColor indexed="27"/>
        <bgColor indexed="64"/>
      </patternFill>
    </fill>
    <fill>
      <patternFill patternType="solid">
        <fgColor indexed="9"/>
        <bgColor indexed="64"/>
      </patternFill>
    </fill>
    <fill>
      <patternFill patternType="solid">
        <fgColor indexed="55"/>
        <bgColor indexed="64"/>
      </patternFill>
    </fill>
    <fill>
      <patternFill patternType="solid">
        <fgColor indexed="57"/>
        <bgColor indexed="64"/>
      </patternFill>
    </fill>
    <fill>
      <patternFill patternType="solid">
        <fgColor theme="0"/>
        <bgColor indexed="64"/>
      </patternFill>
    </fill>
    <fill>
      <patternFill patternType="solid">
        <fgColor theme="8" tint="0.39997558519241921"/>
        <bgColor indexed="64"/>
      </patternFill>
    </fill>
    <fill>
      <patternFill patternType="solid">
        <fgColor theme="3" tint="0.79998168889431442"/>
        <bgColor indexed="64"/>
      </patternFill>
    </fill>
  </fills>
  <borders count="17">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indexed="23"/>
      </left>
      <right style="thin">
        <color indexed="23"/>
      </right>
      <top style="thin">
        <color indexed="23"/>
      </top>
      <bottom style="thin">
        <color indexed="23"/>
      </bottom>
      <diagonal/>
    </border>
    <border>
      <left/>
      <right/>
      <top/>
      <bottom style="medium">
        <color indexed="30"/>
      </bottom>
      <diagonal/>
    </border>
    <border>
      <left style="thin">
        <color indexed="22"/>
      </left>
      <right style="thin">
        <color indexed="22"/>
      </right>
      <top style="thin">
        <color indexed="22"/>
      </top>
      <bottom style="thin">
        <color indexed="22"/>
      </bottom>
      <diagonal/>
    </border>
    <border>
      <left/>
      <right/>
      <top/>
      <bottom style="thick">
        <color indexed="22"/>
      </bottom>
      <diagonal/>
    </border>
    <border>
      <left style="double">
        <color indexed="63"/>
      </left>
      <right style="double">
        <color indexed="63"/>
      </right>
      <top style="double">
        <color indexed="63"/>
      </top>
      <bottom style="double">
        <color indexed="63"/>
      </bottom>
      <diagonal/>
    </border>
    <border>
      <left/>
      <right/>
      <top/>
      <bottom style="thick">
        <color indexed="62"/>
      </bottom>
      <diagonal/>
    </border>
    <border>
      <left/>
      <right/>
      <top style="thin">
        <color indexed="62"/>
      </top>
      <bottom style="double">
        <color indexed="62"/>
      </bottom>
      <diagonal/>
    </border>
    <border>
      <left/>
      <right/>
      <top/>
      <bottom style="double">
        <color indexed="52"/>
      </bottom>
      <diagonal/>
    </border>
    <border>
      <left style="thin">
        <color indexed="63"/>
      </left>
      <right style="thin">
        <color indexed="63"/>
      </right>
      <top style="thin">
        <color indexed="63"/>
      </top>
      <bottom style="thin">
        <color indexed="63"/>
      </bottom>
      <diagonal/>
    </border>
    <border>
      <left/>
      <right style="thin">
        <color auto="1"/>
      </right>
      <top style="thin">
        <color auto="1"/>
      </top>
      <bottom style="thin">
        <color auto="1"/>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auto="1"/>
      </left>
      <right/>
      <top style="thin">
        <color indexed="64"/>
      </top>
      <bottom style="thin">
        <color auto="1"/>
      </bottom>
      <diagonal/>
    </border>
    <border>
      <left/>
      <right style="thin">
        <color auto="1"/>
      </right>
      <top style="thin">
        <color indexed="64"/>
      </top>
      <bottom style="thin">
        <color auto="1"/>
      </bottom>
      <diagonal/>
    </border>
  </borders>
  <cellStyleXfs count="585">
    <xf numFmtId="0" fontId="0" fillId="0" borderId="0">
      <alignment vertical="center"/>
    </xf>
    <xf numFmtId="0" fontId="3" fillId="0" borderId="0">
      <alignment vertical="center"/>
    </xf>
    <xf numFmtId="0" fontId="9" fillId="10" borderId="0" applyNumberFormat="0" applyBorder="0" applyAlignment="0" applyProtection="0">
      <alignment vertical="center"/>
    </xf>
    <xf numFmtId="0" fontId="6" fillId="8" borderId="3" applyNumberFormat="0" applyAlignment="0" applyProtection="0">
      <alignment vertical="center"/>
    </xf>
    <xf numFmtId="0" fontId="4" fillId="0" borderId="0">
      <alignment vertical="center"/>
    </xf>
    <xf numFmtId="0" fontId="9" fillId="9" borderId="0" applyNumberFormat="0" applyBorder="0" applyAlignment="0" applyProtection="0">
      <alignment vertical="center"/>
    </xf>
    <xf numFmtId="0" fontId="3" fillId="0" borderId="0">
      <alignment vertical="center"/>
    </xf>
    <xf numFmtId="0" fontId="3" fillId="0" borderId="0">
      <alignment vertical="center"/>
    </xf>
    <xf numFmtId="0" fontId="3" fillId="5" borderId="0" applyNumberFormat="0" applyBorder="0" applyAlignment="0" applyProtection="0">
      <alignment vertical="center"/>
    </xf>
    <xf numFmtId="0" fontId="5" fillId="6" borderId="0" applyNumberFormat="0" applyBorder="0" applyAlignment="0" applyProtection="0">
      <alignment vertical="center"/>
    </xf>
    <xf numFmtId="0" fontId="9" fillId="10" borderId="0" applyNumberFormat="0" applyBorder="0" applyAlignment="0" applyProtection="0">
      <alignment vertical="center"/>
    </xf>
    <xf numFmtId="0" fontId="3" fillId="0" borderId="0">
      <alignment vertical="center"/>
    </xf>
    <xf numFmtId="0" fontId="3" fillId="7" borderId="0" applyNumberFormat="0" applyBorder="0" applyAlignment="0" applyProtection="0">
      <alignment vertical="center"/>
    </xf>
    <xf numFmtId="0" fontId="7" fillId="5" borderId="0" applyNumberFormat="0" applyBorder="0" applyAlignment="0" applyProtection="0">
      <alignment vertical="center"/>
    </xf>
    <xf numFmtId="0" fontId="9" fillId="9" borderId="0" applyNumberFormat="0" applyBorder="0" applyAlignment="0" applyProtection="0">
      <alignment vertical="center"/>
    </xf>
    <xf numFmtId="0" fontId="13" fillId="0" borderId="0" applyNumberFormat="0" applyFill="0" applyBorder="0" applyAlignment="0" applyProtection="0">
      <alignment vertical="center"/>
    </xf>
    <xf numFmtId="0" fontId="8" fillId="0" borderId="0"/>
    <xf numFmtId="0" fontId="9" fillId="10" borderId="0" applyNumberFormat="0" applyBorder="0" applyAlignment="0" applyProtection="0">
      <alignment vertical="center"/>
    </xf>
    <xf numFmtId="0" fontId="11" fillId="0" borderId="0" applyNumberFormat="0" applyFill="0" applyBorder="0" applyAlignment="0" applyProtection="0">
      <alignment vertical="center"/>
    </xf>
    <xf numFmtId="0" fontId="28" fillId="0" borderId="0">
      <alignment vertical="center"/>
    </xf>
    <xf numFmtId="0" fontId="7" fillId="5" borderId="0" applyNumberFormat="0" applyBorder="0" applyAlignment="0" applyProtection="0">
      <alignment vertical="center"/>
    </xf>
    <xf numFmtId="0" fontId="28" fillId="0" borderId="0"/>
    <xf numFmtId="0" fontId="9" fillId="15" borderId="0" applyNumberFormat="0" applyBorder="0" applyAlignment="0" applyProtection="0">
      <alignment vertical="center"/>
    </xf>
    <xf numFmtId="0" fontId="9" fillId="9" borderId="0" applyNumberFormat="0" applyBorder="0" applyAlignment="0" applyProtection="0">
      <alignment vertical="center"/>
    </xf>
    <xf numFmtId="0" fontId="3" fillId="0" borderId="0">
      <alignment vertical="center"/>
    </xf>
    <xf numFmtId="0" fontId="3" fillId="4" borderId="0" applyNumberFormat="0" applyBorder="0" applyAlignment="0" applyProtection="0">
      <alignment vertical="center"/>
    </xf>
    <xf numFmtId="0" fontId="10" fillId="11" borderId="0" applyNumberFormat="0" applyBorder="0" applyAlignment="0" applyProtection="0">
      <alignment vertical="center"/>
    </xf>
    <xf numFmtId="0" fontId="6" fillId="8" borderId="3" applyNumberFormat="0" applyAlignment="0" applyProtection="0">
      <alignment vertical="center"/>
    </xf>
    <xf numFmtId="0" fontId="3" fillId="0" borderId="0">
      <alignment vertical="center"/>
    </xf>
    <xf numFmtId="0" fontId="3" fillId="0" borderId="0">
      <alignment vertical="center"/>
    </xf>
    <xf numFmtId="0" fontId="3" fillId="7" borderId="0" applyNumberFormat="0" applyBorder="0" applyAlignment="0" applyProtection="0">
      <alignment vertical="center"/>
    </xf>
    <xf numFmtId="0" fontId="14" fillId="0" borderId="0">
      <alignment vertical="center"/>
    </xf>
    <xf numFmtId="0" fontId="12" fillId="12" borderId="3" applyNumberFormat="0" applyAlignment="0" applyProtection="0">
      <alignment vertical="center"/>
    </xf>
    <xf numFmtId="0" fontId="5" fillId="6"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13" fillId="0" borderId="4" applyNumberFormat="0" applyFill="0" applyAlignment="0" applyProtection="0">
      <alignment vertical="center"/>
    </xf>
    <xf numFmtId="0" fontId="3" fillId="14" borderId="0" applyNumberFormat="0" applyBorder="0" applyAlignment="0" applyProtection="0">
      <alignment vertical="center"/>
    </xf>
    <xf numFmtId="0" fontId="4" fillId="0" borderId="0">
      <alignment vertical="center"/>
    </xf>
    <xf numFmtId="0" fontId="10" fillId="11" borderId="0" applyNumberFormat="0" applyBorder="0" applyAlignment="0" applyProtection="0">
      <alignment vertical="center"/>
    </xf>
    <xf numFmtId="0" fontId="7" fillId="5" borderId="0" applyNumberFormat="0" applyBorder="0" applyAlignment="0" applyProtection="0">
      <alignment vertical="center"/>
    </xf>
    <xf numFmtId="0" fontId="6" fillId="8" borderId="3" applyNumberFormat="0" applyAlignment="0" applyProtection="0">
      <alignment vertical="center"/>
    </xf>
    <xf numFmtId="0" fontId="6" fillId="8" borderId="3" applyNumberFormat="0" applyAlignment="0" applyProtection="0">
      <alignment vertical="center"/>
    </xf>
    <xf numFmtId="0" fontId="3" fillId="11" borderId="0" applyNumberFormat="0" applyBorder="0" applyAlignment="0" applyProtection="0">
      <alignment vertical="center"/>
    </xf>
    <xf numFmtId="0" fontId="13" fillId="0" borderId="4" applyNumberFormat="0" applyFill="0" applyAlignment="0" applyProtection="0">
      <alignment vertical="center"/>
    </xf>
    <xf numFmtId="0" fontId="8" fillId="0" borderId="0">
      <alignment vertical="center"/>
    </xf>
    <xf numFmtId="0" fontId="4" fillId="0" borderId="0"/>
    <xf numFmtId="0" fontId="3" fillId="13" borderId="0" applyNumberFormat="0" applyBorder="0" applyAlignment="0" applyProtection="0">
      <alignment vertical="center"/>
    </xf>
    <xf numFmtId="0" fontId="10" fillId="11"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13" borderId="0" applyNumberFormat="0" applyBorder="0" applyAlignment="0" applyProtection="0">
      <alignment vertical="center"/>
    </xf>
    <xf numFmtId="0" fontId="3" fillId="13" borderId="0" applyNumberFormat="0" applyBorder="0" applyAlignment="0" applyProtection="0">
      <alignment vertical="center"/>
    </xf>
    <xf numFmtId="0" fontId="3" fillId="5" borderId="0" applyNumberFormat="0" applyBorder="0" applyAlignment="0" applyProtection="0">
      <alignment vertical="center"/>
    </xf>
    <xf numFmtId="0" fontId="9" fillId="16" borderId="0" applyNumberFormat="0" applyBorder="0" applyAlignment="0" applyProtection="0">
      <alignment vertical="center"/>
    </xf>
    <xf numFmtId="0" fontId="3" fillId="11" borderId="0" applyNumberFormat="0" applyBorder="0" applyAlignment="0" applyProtection="0">
      <alignment vertical="center"/>
    </xf>
    <xf numFmtId="0" fontId="3" fillId="13" borderId="0" applyNumberFormat="0" applyBorder="0" applyAlignment="0" applyProtection="0">
      <alignment vertical="center"/>
    </xf>
    <xf numFmtId="0" fontId="3" fillId="13" borderId="0" applyNumberFormat="0" applyBorder="0" applyAlignment="0" applyProtection="0">
      <alignment vertical="center"/>
    </xf>
    <xf numFmtId="0" fontId="9" fillId="17" borderId="0" applyNumberFormat="0" applyBorder="0" applyAlignment="0" applyProtection="0">
      <alignment vertical="center"/>
    </xf>
    <xf numFmtId="0" fontId="3" fillId="13" borderId="0" applyNumberFormat="0" applyBorder="0" applyAlignment="0" applyProtection="0">
      <alignment vertical="center"/>
    </xf>
    <xf numFmtId="0" fontId="3" fillId="13"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11" borderId="0" applyNumberFormat="0" applyBorder="0" applyAlignment="0" applyProtection="0">
      <alignment vertical="center"/>
    </xf>
    <xf numFmtId="0" fontId="3" fillId="11" borderId="0" applyNumberFormat="0" applyBorder="0" applyAlignment="0" applyProtection="0">
      <alignment vertical="center"/>
    </xf>
    <xf numFmtId="0" fontId="9" fillId="18" borderId="0" applyNumberFormat="0" applyBorder="0" applyAlignment="0" applyProtection="0">
      <alignment vertical="center"/>
    </xf>
    <xf numFmtId="0" fontId="9" fillId="9" borderId="0" applyNumberFormat="0" applyBorder="0" applyAlignment="0" applyProtection="0">
      <alignment vertical="center"/>
    </xf>
    <xf numFmtId="0" fontId="13" fillId="0" borderId="0" applyNumberFormat="0" applyFill="0" applyBorder="0" applyAlignment="0" applyProtection="0">
      <alignment vertical="center"/>
    </xf>
    <xf numFmtId="0" fontId="3" fillId="11" borderId="0" applyNumberFormat="0" applyBorder="0" applyAlignment="0" applyProtection="0">
      <alignment vertical="center"/>
    </xf>
    <xf numFmtId="0" fontId="9" fillId="18" borderId="0" applyNumberFormat="0" applyBorder="0" applyAlignment="0" applyProtection="0">
      <alignment vertical="center"/>
    </xf>
    <xf numFmtId="0" fontId="3" fillId="7" borderId="0" applyNumberFormat="0" applyBorder="0" applyAlignment="0" applyProtection="0">
      <alignment vertical="center"/>
    </xf>
    <xf numFmtId="0" fontId="15" fillId="5"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4" fillId="0" borderId="0">
      <alignment vertical="center"/>
    </xf>
    <xf numFmtId="0" fontId="3" fillId="7" borderId="0" applyNumberFormat="0" applyBorder="0" applyAlignment="0" applyProtection="0">
      <alignment vertical="center"/>
    </xf>
    <xf numFmtId="0" fontId="4" fillId="0" borderId="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9" fillId="10" borderId="0" applyNumberFormat="0" applyBorder="0" applyAlignment="0" applyProtection="0">
      <alignment vertical="center"/>
    </xf>
    <xf numFmtId="0" fontId="3" fillId="0" borderId="0">
      <alignment vertical="center"/>
    </xf>
    <xf numFmtId="0" fontId="3" fillId="23" borderId="0" applyNumberFormat="0" applyBorder="0" applyAlignment="0" applyProtection="0">
      <alignment vertical="center"/>
    </xf>
    <xf numFmtId="0" fontId="3" fillId="23" borderId="0" applyNumberFormat="0" applyBorder="0" applyAlignment="0" applyProtection="0">
      <alignment vertical="center"/>
    </xf>
    <xf numFmtId="0" fontId="3" fillId="23" borderId="0" applyNumberFormat="0" applyBorder="0" applyAlignment="0" applyProtection="0">
      <alignment vertical="center"/>
    </xf>
    <xf numFmtId="0" fontId="4" fillId="0" borderId="0">
      <alignment vertical="center"/>
    </xf>
    <xf numFmtId="0" fontId="3" fillId="23" borderId="0" applyNumberFormat="0" applyBorder="0" applyAlignment="0" applyProtection="0">
      <alignment vertical="center"/>
    </xf>
    <xf numFmtId="0" fontId="3" fillId="23" borderId="0" applyNumberFormat="0" applyBorder="0" applyAlignment="0" applyProtection="0">
      <alignment vertical="center"/>
    </xf>
    <xf numFmtId="0" fontId="3" fillId="23" borderId="0" applyNumberFormat="0" applyBorder="0" applyAlignment="0" applyProtection="0">
      <alignment vertical="center"/>
    </xf>
    <xf numFmtId="0" fontId="9" fillId="16" borderId="0" applyNumberFormat="0" applyBorder="0" applyAlignment="0" applyProtection="0">
      <alignment vertical="center"/>
    </xf>
    <xf numFmtId="0" fontId="3" fillId="23" borderId="0" applyNumberFormat="0" applyBorder="0" applyAlignment="0" applyProtection="0">
      <alignment vertical="center"/>
    </xf>
    <xf numFmtId="0" fontId="9" fillId="16"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4" borderId="0" applyNumberFormat="0" applyBorder="0" applyAlignment="0" applyProtection="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9" fillId="15" borderId="0" applyNumberFormat="0" applyBorder="0" applyAlignment="0" applyProtection="0">
      <alignment vertical="center"/>
    </xf>
    <xf numFmtId="0" fontId="5" fillId="6" borderId="0" applyNumberFormat="0" applyBorder="0" applyAlignment="0" applyProtection="0">
      <alignment vertical="center"/>
    </xf>
    <xf numFmtId="0" fontId="3" fillId="8" borderId="0" applyNumberFormat="0" applyBorder="0" applyAlignment="0" applyProtection="0">
      <alignment vertical="center"/>
    </xf>
    <xf numFmtId="0" fontId="3" fillId="4" borderId="0" applyNumberFormat="0" applyBorder="0" applyAlignment="0" applyProtection="0">
      <alignment vertical="center"/>
    </xf>
    <xf numFmtId="0" fontId="9" fillId="15" borderId="0" applyNumberFormat="0" applyBorder="0" applyAlignment="0" applyProtection="0">
      <alignment vertical="center"/>
    </xf>
    <xf numFmtId="0" fontId="3" fillId="13" borderId="0" applyNumberFormat="0" applyBorder="0" applyAlignment="0" applyProtection="0">
      <alignment vertical="center"/>
    </xf>
    <xf numFmtId="0" fontId="3" fillId="13" borderId="0" applyNumberFormat="0" applyBorder="0" applyAlignment="0" applyProtection="0">
      <alignment vertical="center"/>
    </xf>
    <xf numFmtId="0" fontId="4" fillId="21" borderId="5" applyNumberFormat="0" applyFont="0" applyAlignment="0" applyProtection="0">
      <alignment vertical="center"/>
    </xf>
    <xf numFmtId="0" fontId="7" fillId="5" borderId="0" applyNumberFormat="0" applyBorder="0" applyAlignment="0" applyProtection="0">
      <alignment vertical="center"/>
    </xf>
    <xf numFmtId="0" fontId="3" fillId="0" borderId="0">
      <alignment vertical="center"/>
    </xf>
    <xf numFmtId="0" fontId="3" fillId="5" borderId="0" applyNumberFormat="0" applyBorder="0" applyAlignment="0" applyProtection="0">
      <alignment vertical="center"/>
    </xf>
    <xf numFmtId="0" fontId="3" fillId="5" borderId="0" applyNumberFormat="0" applyBorder="0" applyAlignment="0" applyProtection="0">
      <alignment vertical="center"/>
    </xf>
    <xf numFmtId="0" fontId="3" fillId="11" borderId="0" applyNumberFormat="0" applyBorder="0" applyAlignment="0" applyProtection="0">
      <alignment vertical="center"/>
    </xf>
    <xf numFmtId="0" fontId="17" fillId="0" borderId="6" applyNumberFormat="0" applyFill="0" applyAlignment="0" applyProtection="0">
      <alignment vertical="center"/>
    </xf>
    <xf numFmtId="0" fontId="3" fillId="11" borderId="0" applyNumberFormat="0" applyBorder="0" applyAlignment="0" applyProtection="0">
      <alignment vertical="center"/>
    </xf>
    <xf numFmtId="0" fontId="17" fillId="0" borderId="6" applyNumberFormat="0" applyFill="0" applyAlignment="0" applyProtection="0">
      <alignment vertical="center"/>
    </xf>
    <xf numFmtId="0" fontId="3" fillId="7" borderId="0" applyNumberFormat="0" applyBorder="0" applyAlignment="0" applyProtection="0">
      <alignment vertical="center"/>
    </xf>
    <xf numFmtId="0" fontId="4" fillId="0" borderId="0">
      <alignment vertical="center"/>
    </xf>
    <xf numFmtId="0" fontId="3" fillId="7" borderId="0" applyNumberFormat="0" applyBorder="0" applyAlignment="0" applyProtection="0">
      <alignment vertical="center"/>
    </xf>
    <xf numFmtId="0" fontId="3" fillId="0" borderId="0">
      <alignment vertical="center"/>
    </xf>
    <xf numFmtId="0" fontId="3" fillId="23" borderId="0" applyNumberFormat="0" applyBorder="0" applyAlignment="0" applyProtection="0">
      <alignment vertical="center"/>
    </xf>
    <xf numFmtId="0" fontId="4" fillId="0" borderId="0">
      <alignment vertical="center"/>
    </xf>
    <xf numFmtId="0" fontId="3" fillId="23" borderId="0" applyNumberFormat="0" applyBorder="0" applyAlignment="0" applyProtection="0">
      <alignment vertical="center"/>
    </xf>
    <xf numFmtId="0" fontId="4" fillId="0" borderId="0">
      <alignment vertical="center"/>
    </xf>
    <xf numFmtId="0" fontId="3" fillId="8" borderId="0" applyNumberFormat="0" applyBorder="0" applyAlignment="0" applyProtection="0">
      <alignment vertical="center"/>
    </xf>
    <xf numFmtId="0" fontId="3" fillId="8" borderId="0" applyNumberFormat="0" applyBorder="0" applyAlignment="0" applyProtection="0">
      <alignment vertical="center"/>
    </xf>
    <xf numFmtId="0" fontId="3" fillId="7" borderId="0" applyNumberFormat="0" applyBorder="0" applyAlignment="0" applyProtection="0">
      <alignment vertical="center"/>
    </xf>
    <xf numFmtId="0" fontId="3" fillId="4" borderId="0" applyNumberFormat="0" applyBorder="0" applyAlignment="0" applyProtection="0">
      <alignment vertical="center"/>
    </xf>
    <xf numFmtId="0" fontId="7" fillId="5" borderId="0" applyNumberFormat="0" applyBorder="0" applyAlignment="0" applyProtection="0">
      <alignment vertical="center"/>
    </xf>
    <xf numFmtId="0" fontId="3" fillId="4"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3" fillId="4" borderId="0" applyNumberFormat="0" applyBorder="0" applyAlignment="0" applyProtection="0">
      <alignment vertical="center"/>
    </xf>
    <xf numFmtId="0" fontId="7" fillId="5" borderId="0" applyNumberFormat="0" applyBorder="0" applyAlignment="0" applyProtection="0">
      <alignment vertical="center"/>
    </xf>
    <xf numFmtId="0" fontId="3" fillId="4" borderId="0" applyNumberFormat="0" applyBorder="0" applyAlignment="0" applyProtection="0">
      <alignment vertical="center"/>
    </xf>
    <xf numFmtId="0" fontId="3" fillId="10" borderId="0" applyNumberFormat="0" applyBorder="0" applyAlignment="0" applyProtection="0">
      <alignment vertical="center"/>
    </xf>
    <xf numFmtId="0" fontId="7" fillId="5"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6" borderId="0" applyNumberFormat="0" applyBorder="0" applyAlignment="0" applyProtection="0">
      <alignment vertical="center"/>
    </xf>
    <xf numFmtId="0" fontId="3" fillId="16" borderId="0" applyNumberFormat="0" applyBorder="0" applyAlignment="0" applyProtection="0">
      <alignment vertical="center"/>
    </xf>
    <xf numFmtId="0" fontId="10" fillId="11" borderId="0" applyNumberFormat="0" applyBorder="0" applyAlignment="0" applyProtection="0">
      <alignment vertical="center"/>
    </xf>
    <xf numFmtId="0" fontId="3" fillId="16" borderId="0" applyNumberFormat="0" applyBorder="0" applyAlignment="0" applyProtection="0">
      <alignment vertical="center"/>
    </xf>
    <xf numFmtId="0" fontId="4" fillId="0" borderId="0"/>
    <xf numFmtId="0" fontId="3" fillId="16" borderId="0" applyNumberFormat="0" applyBorder="0" applyAlignment="0" applyProtection="0">
      <alignment vertical="center"/>
    </xf>
    <xf numFmtId="0" fontId="13" fillId="0" borderId="4" applyNumberFormat="0" applyFill="0" applyAlignment="0" applyProtection="0">
      <alignment vertical="center"/>
    </xf>
    <xf numFmtId="0" fontId="3" fillId="16"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3" fillId="7" borderId="0" applyNumberFormat="0" applyBorder="0" applyAlignment="0" applyProtection="0">
      <alignment vertical="center"/>
    </xf>
    <xf numFmtId="0" fontId="16" fillId="0" borderId="0" applyNumberFormat="0" applyFill="0" applyBorder="0" applyAlignment="0" applyProtection="0">
      <alignment vertical="center"/>
    </xf>
    <xf numFmtId="0" fontId="3" fillId="4" borderId="0" applyNumberFormat="0" applyBorder="0" applyAlignment="0" applyProtection="0">
      <alignment vertical="center"/>
    </xf>
    <xf numFmtId="0" fontId="7" fillId="5" borderId="0" applyNumberFormat="0" applyBorder="0" applyAlignment="0" applyProtection="0">
      <alignment vertical="center"/>
    </xf>
    <xf numFmtId="0" fontId="16" fillId="0" borderId="0" applyNumberFormat="0" applyFill="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8" fillId="0" borderId="0">
      <alignment vertical="center"/>
    </xf>
    <xf numFmtId="0" fontId="3" fillId="4" borderId="0" applyNumberFormat="0" applyBorder="0" applyAlignment="0" applyProtection="0">
      <alignment vertical="center"/>
    </xf>
    <xf numFmtId="0" fontId="16" fillId="0" borderId="0" applyNumberFormat="0" applyFill="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14" fillId="0" borderId="0"/>
    <xf numFmtId="0" fontId="3" fillId="14" borderId="0" applyNumberFormat="0" applyBorder="0" applyAlignment="0" applyProtection="0">
      <alignment vertical="center"/>
    </xf>
    <xf numFmtId="0" fontId="3" fillId="0" borderId="0">
      <alignment vertical="center"/>
    </xf>
    <xf numFmtId="0" fontId="3" fillId="14" borderId="0" applyNumberFormat="0" applyBorder="0" applyAlignment="0" applyProtection="0">
      <alignment vertical="center"/>
    </xf>
    <xf numFmtId="0" fontId="3" fillId="4" borderId="0" applyNumberFormat="0" applyBorder="0" applyAlignment="0" applyProtection="0">
      <alignment vertical="center"/>
    </xf>
    <xf numFmtId="0" fontId="4" fillId="0" borderId="0"/>
    <xf numFmtId="0" fontId="3" fillId="4" borderId="0" applyNumberFormat="0" applyBorder="0" applyAlignment="0" applyProtection="0">
      <alignment vertical="center"/>
    </xf>
    <xf numFmtId="0" fontId="9" fillId="22" borderId="0" applyNumberFormat="0" applyBorder="0" applyAlignment="0" applyProtection="0">
      <alignment vertical="center"/>
    </xf>
    <xf numFmtId="0" fontId="3" fillId="4" borderId="0" applyNumberFormat="0" applyBorder="0" applyAlignment="0" applyProtection="0">
      <alignment vertical="center"/>
    </xf>
    <xf numFmtId="0" fontId="7" fillId="5" borderId="0" applyNumberFormat="0" applyBorder="0" applyAlignment="0" applyProtection="0">
      <alignment vertical="center"/>
    </xf>
    <xf numFmtId="0" fontId="3" fillId="4" borderId="0" applyNumberFormat="0" applyBorder="0" applyAlignment="0" applyProtection="0">
      <alignment vertical="center"/>
    </xf>
    <xf numFmtId="0" fontId="9" fillId="17" borderId="0" applyNumberFormat="0" applyBorder="0" applyAlignment="0" applyProtection="0">
      <alignment vertical="center"/>
    </xf>
    <xf numFmtId="0" fontId="3" fillId="10" borderId="0" applyNumberFormat="0" applyBorder="0" applyAlignment="0" applyProtection="0">
      <alignment vertical="center"/>
    </xf>
    <xf numFmtId="0" fontId="7" fillId="5"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0" borderId="0" applyNumberFormat="0" applyBorder="0" applyAlignment="0" applyProtection="0">
      <alignment vertical="center"/>
    </xf>
    <xf numFmtId="0" fontId="3" fillId="16" borderId="0" applyNumberFormat="0" applyBorder="0" applyAlignment="0" applyProtection="0">
      <alignment vertical="center"/>
    </xf>
    <xf numFmtId="0" fontId="6" fillId="8" borderId="3" applyNumberFormat="0" applyAlignment="0" applyProtection="0">
      <alignment vertical="center"/>
    </xf>
    <xf numFmtId="0" fontId="3" fillId="16" borderId="0" applyNumberFormat="0" applyBorder="0" applyAlignment="0" applyProtection="0">
      <alignment vertical="center"/>
    </xf>
    <xf numFmtId="0" fontId="3" fillId="16" borderId="0" applyNumberFormat="0" applyBorder="0" applyAlignment="0" applyProtection="0">
      <alignment vertical="center"/>
    </xf>
    <xf numFmtId="0" fontId="3" fillId="16" borderId="0" applyNumberFormat="0" applyBorder="0" applyAlignment="0" applyProtection="0">
      <alignment vertical="center"/>
    </xf>
    <xf numFmtId="0" fontId="3" fillId="7" borderId="0" applyNumberFormat="0" applyBorder="0" applyAlignment="0" applyProtection="0">
      <alignment vertical="center"/>
    </xf>
    <xf numFmtId="0" fontId="24" fillId="0" borderId="10" applyNumberFormat="0" applyFill="0" applyAlignment="0" applyProtection="0">
      <alignment vertical="center"/>
    </xf>
    <xf numFmtId="0" fontId="3" fillId="7" borderId="0" applyNumberFormat="0" applyBorder="0" applyAlignment="0" applyProtection="0">
      <alignment vertical="center"/>
    </xf>
    <xf numFmtId="0" fontId="3" fillId="4" borderId="0" applyNumberFormat="0" applyBorder="0" applyAlignment="0" applyProtection="0">
      <alignment vertical="center"/>
    </xf>
    <xf numFmtId="0" fontId="3" fillId="4" borderId="0" applyNumberFormat="0" applyBorder="0" applyAlignment="0" applyProtection="0">
      <alignment vertical="center"/>
    </xf>
    <xf numFmtId="0" fontId="3" fillId="14" borderId="0" applyNumberFormat="0" applyBorder="0" applyAlignment="0" applyProtection="0">
      <alignment vertical="center"/>
    </xf>
    <xf numFmtId="0" fontId="10" fillId="11" borderId="0" applyNumberFormat="0" applyBorder="0" applyAlignment="0" applyProtection="0">
      <alignment vertical="center"/>
    </xf>
    <xf numFmtId="0" fontId="13" fillId="0" borderId="4" applyNumberFormat="0" applyFill="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3" fillId="14" borderId="0" applyNumberFormat="0" applyBorder="0" applyAlignment="0" applyProtection="0">
      <alignment vertical="center"/>
    </xf>
    <xf numFmtId="0" fontId="9" fillId="15" borderId="0" applyNumberFormat="0" applyBorder="0" applyAlignment="0" applyProtection="0">
      <alignment vertical="center"/>
    </xf>
    <xf numFmtId="0" fontId="5" fillId="6"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0" borderId="0" applyNumberFormat="0" applyBorder="0" applyAlignment="0" applyProtection="0">
      <alignment vertical="center"/>
    </xf>
    <xf numFmtId="0" fontId="3" fillId="0" borderId="0">
      <alignment vertical="center"/>
    </xf>
    <xf numFmtId="0" fontId="9" fillId="18" borderId="0" applyNumberFormat="0" applyBorder="0" applyAlignment="0" applyProtection="0">
      <alignment vertical="center"/>
    </xf>
    <xf numFmtId="0" fontId="9" fillId="18" borderId="0" applyNumberFormat="0" applyBorder="0" applyAlignment="0" applyProtection="0">
      <alignment vertical="center"/>
    </xf>
    <xf numFmtId="0" fontId="9" fillId="10" borderId="0" applyNumberFormat="0" applyBorder="0" applyAlignment="0" applyProtection="0">
      <alignment vertical="center"/>
    </xf>
    <xf numFmtId="0" fontId="22" fillId="0" borderId="0" applyNumberFormat="0" applyFill="0" applyBorder="0" applyAlignment="0" applyProtection="0">
      <alignment vertical="center"/>
    </xf>
    <xf numFmtId="0" fontId="3" fillId="0" borderId="0">
      <alignment vertical="center"/>
    </xf>
    <xf numFmtId="0" fontId="9" fillId="10" borderId="0" applyNumberFormat="0" applyBorder="0" applyAlignment="0" applyProtection="0">
      <alignment vertical="center"/>
    </xf>
    <xf numFmtId="0" fontId="4" fillId="0" borderId="0"/>
    <xf numFmtId="0" fontId="22" fillId="0" borderId="0" applyNumberFormat="0" applyFill="0" applyBorder="0" applyAlignment="0" applyProtection="0">
      <alignment vertical="center"/>
    </xf>
    <xf numFmtId="0" fontId="3" fillId="0" borderId="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4" fillId="0" borderId="0"/>
    <xf numFmtId="0" fontId="3" fillId="0" borderId="0">
      <alignment vertical="center"/>
    </xf>
    <xf numFmtId="0" fontId="22" fillId="0" borderId="0" applyNumberFormat="0" applyFill="0" applyBorder="0" applyAlignment="0" applyProtection="0">
      <alignment vertical="center"/>
    </xf>
    <xf numFmtId="0" fontId="23" fillId="0" borderId="0"/>
    <xf numFmtId="0" fontId="9" fillId="16" borderId="0" applyNumberFormat="0" applyBorder="0" applyAlignment="0" applyProtection="0">
      <alignment vertical="center"/>
    </xf>
    <xf numFmtId="0" fontId="25" fillId="11" borderId="0" applyNumberFormat="0" applyBorder="0" applyAlignment="0" applyProtection="0">
      <alignment vertical="center"/>
    </xf>
    <xf numFmtId="0" fontId="9" fillId="16" borderId="0" applyNumberFormat="0" applyBorder="0" applyAlignment="0" applyProtection="0">
      <alignment vertical="center"/>
    </xf>
    <xf numFmtId="0" fontId="7" fillId="5" borderId="0" applyNumberFormat="0" applyBorder="0" applyAlignment="0" applyProtection="0">
      <alignment vertical="center"/>
    </xf>
    <xf numFmtId="0" fontId="4" fillId="0" borderId="0"/>
    <xf numFmtId="0" fontId="9" fillId="16" borderId="0" applyNumberFormat="0" applyBorder="0" applyAlignment="0" applyProtection="0">
      <alignment vertical="center"/>
    </xf>
    <xf numFmtId="0" fontId="7" fillId="5" borderId="0" applyNumberFormat="0" applyBorder="0" applyAlignment="0" applyProtection="0">
      <alignment vertical="center"/>
    </xf>
    <xf numFmtId="0" fontId="28" fillId="0" borderId="0">
      <alignment vertical="center"/>
    </xf>
    <xf numFmtId="0" fontId="9" fillId="16" borderId="0" applyNumberFormat="0" applyBorder="0" applyAlignment="0" applyProtection="0">
      <alignment vertical="center"/>
    </xf>
    <xf numFmtId="0" fontId="23" fillId="0" borderId="0">
      <alignment vertical="center"/>
    </xf>
    <xf numFmtId="0" fontId="9" fillId="16" borderId="0" applyNumberFormat="0" applyBorder="0" applyAlignment="0" applyProtection="0">
      <alignment vertical="center"/>
    </xf>
    <xf numFmtId="0" fontId="9" fillId="15" borderId="0" applyNumberFormat="0" applyBorder="0" applyAlignment="0" applyProtection="0">
      <alignment vertical="center"/>
    </xf>
    <xf numFmtId="0" fontId="4" fillId="0" borderId="0">
      <alignment vertical="center"/>
    </xf>
    <xf numFmtId="0" fontId="9" fillId="15" borderId="0" applyNumberFormat="0" applyBorder="0" applyAlignment="0" applyProtection="0">
      <alignment vertical="center"/>
    </xf>
    <xf numFmtId="0" fontId="4" fillId="0" borderId="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4" fillId="0" borderId="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9" borderId="0" applyNumberFormat="0" applyBorder="0" applyAlignment="0" applyProtection="0">
      <alignment vertical="center"/>
    </xf>
    <xf numFmtId="0" fontId="28" fillId="0" borderId="0">
      <alignment vertical="center"/>
    </xf>
    <xf numFmtId="0" fontId="9" fillId="15"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18" fillId="24" borderId="0">
      <alignment horizontal="left" vertical="center"/>
    </xf>
    <xf numFmtId="0" fontId="9" fillId="19" borderId="0" applyNumberFormat="0" applyBorder="0" applyAlignment="0" applyProtection="0">
      <alignment vertical="center"/>
    </xf>
    <xf numFmtId="0" fontId="9" fillId="15" borderId="0" applyNumberFormat="0" applyBorder="0" applyAlignment="0" applyProtection="0">
      <alignment vertical="center"/>
    </xf>
    <xf numFmtId="0" fontId="9" fillId="20" borderId="0" applyNumberFormat="0" applyBorder="0" applyAlignment="0" applyProtection="0">
      <alignment vertical="center"/>
    </xf>
    <xf numFmtId="0" fontId="9" fillId="17" borderId="0" applyNumberFormat="0" applyBorder="0" applyAlignment="0" applyProtection="0">
      <alignment vertical="center"/>
    </xf>
    <xf numFmtId="0" fontId="4" fillId="0" borderId="0"/>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11" fillId="0" borderId="0" applyNumberFormat="0" applyFill="0" applyBorder="0" applyAlignment="0" applyProtection="0">
      <alignment vertical="center"/>
    </xf>
    <xf numFmtId="0" fontId="9" fillId="18" borderId="0" applyNumberFormat="0" applyBorder="0" applyAlignment="0" applyProtection="0">
      <alignment vertical="center"/>
    </xf>
    <xf numFmtId="0" fontId="13" fillId="0" borderId="0" applyNumberFormat="0" applyFill="0" applyBorder="0" applyAlignment="0" applyProtection="0">
      <alignment vertical="center"/>
    </xf>
    <xf numFmtId="0" fontId="9" fillId="18" borderId="0" applyNumberFormat="0" applyBorder="0" applyAlignment="0" applyProtection="0">
      <alignment vertical="center"/>
    </xf>
    <xf numFmtId="0" fontId="9" fillId="16" borderId="0" applyNumberFormat="0" applyBorder="0" applyAlignment="0" applyProtection="0">
      <alignment vertical="center"/>
    </xf>
    <xf numFmtId="0" fontId="9" fillId="15" borderId="0" applyNumberFormat="0" applyBorder="0" applyAlignment="0" applyProtection="0">
      <alignment vertical="center"/>
    </xf>
    <xf numFmtId="0" fontId="9" fillId="19" borderId="0" applyNumberFormat="0" applyBorder="0" applyAlignment="0" applyProtection="0">
      <alignment vertical="center"/>
    </xf>
    <xf numFmtId="0" fontId="10" fillId="11"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18" fillId="24" borderId="0">
      <alignment horizontal="lef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9" fillId="20" borderId="0" applyNumberFormat="0" applyBorder="0" applyAlignment="0" applyProtection="0">
      <alignment vertical="center"/>
    </xf>
    <xf numFmtId="0" fontId="7" fillId="5" borderId="0" applyNumberFormat="0" applyBorder="0" applyAlignment="0" applyProtection="0">
      <alignment vertical="center"/>
    </xf>
    <xf numFmtId="0" fontId="9" fillId="22" borderId="0" applyNumberFormat="0" applyBorder="0" applyAlignment="0" applyProtection="0">
      <alignment vertical="center"/>
    </xf>
    <xf numFmtId="0" fontId="7" fillId="5" borderId="0" applyNumberFormat="0" applyBorder="0" applyAlignment="0" applyProtection="0">
      <alignment vertical="center"/>
    </xf>
    <xf numFmtId="0" fontId="25" fillId="11" borderId="0" applyNumberFormat="0" applyBorder="0" applyAlignment="0" applyProtection="0">
      <alignment vertical="center"/>
    </xf>
    <xf numFmtId="0" fontId="9" fillId="22" borderId="0" applyNumberFormat="0" applyBorder="0" applyAlignment="0" applyProtection="0">
      <alignment vertical="center"/>
    </xf>
    <xf numFmtId="0" fontId="4" fillId="0" borderId="0"/>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10" fillId="11"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21" fillId="0" borderId="9" applyNumberFormat="0" applyFill="0" applyAlignment="0" applyProtection="0">
      <alignment vertical="center"/>
    </xf>
    <xf numFmtId="0" fontId="9" fillId="26"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9"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4" fillId="0" borderId="0">
      <alignment vertical="center"/>
    </xf>
    <xf numFmtId="0" fontId="9" fillId="19" borderId="0" applyNumberFormat="0" applyBorder="0" applyAlignment="0" applyProtection="0">
      <alignment vertical="center"/>
    </xf>
    <xf numFmtId="0" fontId="20" fillId="0" borderId="8" applyNumberFormat="0" applyFill="0" applyAlignment="0" applyProtection="0">
      <alignment vertical="center"/>
    </xf>
    <xf numFmtId="0" fontId="15" fillId="5"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21" fillId="0" borderId="9" applyNumberFormat="0" applyFill="0" applyAlignment="0" applyProtection="0">
      <alignment vertical="center"/>
    </xf>
    <xf numFmtId="0" fontId="7" fillId="5" borderId="0" applyNumberFormat="0" applyBorder="0" applyAlignment="0" applyProtection="0">
      <alignment vertical="center"/>
    </xf>
    <xf numFmtId="0" fontId="28" fillId="0" borderId="0">
      <alignment vertical="center"/>
    </xf>
    <xf numFmtId="0" fontId="12" fillId="12" borderId="3" applyNumberFormat="0" applyAlignment="0" applyProtection="0">
      <alignment vertical="center"/>
    </xf>
    <xf numFmtId="0" fontId="12" fillId="12" borderId="3" applyNumberFormat="0" applyAlignment="0" applyProtection="0">
      <alignment vertical="center"/>
    </xf>
    <xf numFmtId="0" fontId="12" fillId="12" borderId="3" applyNumberFormat="0" applyAlignment="0" applyProtection="0">
      <alignment vertical="center"/>
    </xf>
    <xf numFmtId="0" fontId="16" fillId="0" borderId="0" applyNumberFormat="0" applyFill="0" applyBorder="0" applyAlignment="0" applyProtection="0">
      <alignment vertical="center"/>
    </xf>
    <xf numFmtId="0" fontId="12" fillId="12" borderId="3" applyNumberFormat="0" applyAlignment="0" applyProtection="0">
      <alignment vertical="center"/>
    </xf>
    <xf numFmtId="0" fontId="4" fillId="0" borderId="0"/>
    <xf numFmtId="0" fontId="19" fillId="25" borderId="7" applyNumberFormat="0" applyAlignment="0" applyProtection="0">
      <alignment vertical="center"/>
    </xf>
    <xf numFmtId="0" fontId="4" fillId="0" borderId="0"/>
    <xf numFmtId="0" fontId="4" fillId="0" borderId="0">
      <alignment vertical="center"/>
    </xf>
    <xf numFmtId="0" fontId="19" fillId="25" borderId="7" applyNumberFormat="0" applyAlignment="0" applyProtection="0">
      <alignment vertical="center"/>
    </xf>
    <xf numFmtId="0" fontId="4" fillId="0" borderId="0"/>
    <xf numFmtId="0" fontId="19" fillId="25" borderId="7" applyNumberFormat="0" applyAlignment="0" applyProtection="0">
      <alignment vertical="center"/>
    </xf>
    <xf numFmtId="0" fontId="19" fillId="25" borderId="7" applyNumberFormat="0" applyAlignment="0" applyProtection="0">
      <alignment vertical="center"/>
    </xf>
    <xf numFmtId="0" fontId="17" fillId="0" borderId="6" applyNumberFormat="0" applyFill="0" applyAlignment="0" applyProtection="0">
      <alignment vertical="center"/>
    </xf>
    <xf numFmtId="0" fontId="4" fillId="0" borderId="0"/>
    <xf numFmtId="0" fontId="19" fillId="25" borderId="7" applyNumberFormat="0" applyAlignment="0" applyProtection="0">
      <alignment vertical="center"/>
    </xf>
    <xf numFmtId="0" fontId="7" fillId="5" borderId="0" applyNumberFormat="0" applyBorder="0" applyAlignment="0" applyProtection="0">
      <alignment vertical="center"/>
    </xf>
    <xf numFmtId="0" fontId="4" fillId="0" borderId="0">
      <alignment vertical="center"/>
    </xf>
    <xf numFmtId="0" fontId="11" fillId="0" borderId="0" applyNumberFormat="0" applyFill="0" applyBorder="0" applyAlignment="0" applyProtection="0">
      <alignment vertical="center"/>
    </xf>
    <xf numFmtId="0" fontId="9" fillId="22" borderId="0" applyNumberFormat="0" applyBorder="0" applyAlignment="0" applyProtection="0">
      <alignment vertical="center"/>
    </xf>
    <xf numFmtId="0" fontId="7" fillId="5" borderId="0" applyNumberFormat="0" applyBorder="0" applyAlignment="0" applyProtection="0">
      <alignment vertical="center"/>
    </xf>
    <xf numFmtId="0" fontId="11" fillId="0" borderId="0" applyNumberFormat="0" applyFill="0" applyBorder="0" applyAlignment="0" applyProtection="0">
      <alignment vertical="center"/>
    </xf>
    <xf numFmtId="0" fontId="7" fillId="5" borderId="0" applyNumberFormat="0" applyBorder="0" applyAlignment="0" applyProtection="0">
      <alignment vertical="center"/>
    </xf>
    <xf numFmtId="0" fontId="10" fillId="11" borderId="0" applyNumberFormat="0" applyBorder="0" applyAlignment="0" applyProtection="0">
      <alignment vertical="center"/>
    </xf>
    <xf numFmtId="0" fontId="4" fillId="0" borderId="0"/>
    <xf numFmtId="0" fontId="4" fillId="0" borderId="0">
      <alignment vertical="center"/>
    </xf>
    <xf numFmtId="0" fontId="4" fillId="21" borderId="5" applyNumberFormat="0" applyFont="0" applyAlignment="0" applyProtection="0">
      <alignment vertical="center"/>
    </xf>
    <xf numFmtId="0" fontId="10" fillId="11" borderId="0" applyNumberFormat="0" applyBorder="0" applyAlignment="0" applyProtection="0">
      <alignment vertical="center"/>
    </xf>
    <xf numFmtId="0" fontId="4" fillId="0" borderId="0">
      <alignment vertical="center"/>
    </xf>
    <xf numFmtId="0" fontId="10" fillId="11" borderId="0" applyNumberFormat="0" applyBorder="0" applyAlignment="0" applyProtection="0">
      <alignment vertical="center"/>
    </xf>
    <xf numFmtId="0" fontId="4" fillId="0" borderId="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4" fillId="0" borderId="0"/>
    <xf numFmtId="0" fontId="20" fillId="0" borderId="8" applyNumberFormat="0" applyFill="0" applyAlignment="0" applyProtection="0">
      <alignment vertical="center"/>
    </xf>
    <xf numFmtId="0" fontId="10" fillId="11" borderId="0" applyNumberFormat="0" applyBorder="0" applyAlignment="0" applyProtection="0">
      <alignment vertical="center"/>
    </xf>
    <xf numFmtId="0" fontId="20" fillId="0" borderId="8" applyNumberFormat="0" applyFill="0" applyAlignment="0" applyProtection="0">
      <alignment vertical="center"/>
    </xf>
    <xf numFmtId="0" fontId="7" fillId="5" borderId="0" applyNumberFormat="0" applyBorder="0" applyAlignment="0" applyProtection="0">
      <alignment vertical="center"/>
    </xf>
    <xf numFmtId="0" fontId="20" fillId="0" borderId="8" applyNumberFormat="0" applyFill="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20" fillId="0" borderId="8" applyNumberFormat="0" applyFill="0" applyAlignment="0" applyProtection="0">
      <alignment vertical="center"/>
    </xf>
    <xf numFmtId="0" fontId="17" fillId="0" borderId="6" applyNumberFormat="0" applyFill="0" applyAlignment="0" applyProtection="0">
      <alignment vertical="center"/>
    </xf>
    <xf numFmtId="0" fontId="17" fillId="0" borderId="6" applyNumberFormat="0" applyFill="0" applyAlignment="0" applyProtection="0">
      <alignment vertical="center"/>
    </xf>
    <xf numFmtId="0" fontId="13" fillId="0" borderId="4" applyNumberFormat="0" applyFill="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24" fillId="0" borderId="10" applyNumberFormat="0" applyFill="0" applyAlignment="0" applyProtection="0">
      <alignment vertical="center"/>
    </xf>
    <xf numFmtId="0" fontId="24" fillId="0" borderId="10" applyNumberFormat="0" applyFill="0" applyAlignment="0" applyProtection="0">
      <alignment vertical="center"/>
    </xf>
    <xf numFmtId="0" fontId="14" fillId="0" borderId="0"/>
    <xf numFmtId="0" fontId="4" fillId="0" borderId="0">
      <alignment vertical="center"/>
    </xf>
    <xf numFmtId="0" fontId="24" fillId="0" borderId="10" applyNumberFormat="0" applyFill="0" applyAlignment="0" applyProtection="0">
      <alignment vertical="center"/>
    </xf>
    <xf numFmtId="0" fontId="5" fillId="6" borderId="0" applyNumberFormat="0" applyBorder="0" applyAlignment="0" applyProtection="0">
      <alignment vertical="center"/>
    </xf>
    <xf numFmtId="0" fontId="4" fillId="21" borderId="5" applyNumberFormat="0" applyFont="0" applyAlignment="0" applyProtection="0">
      <alignment vertical="center"/>
    </xf>
    <xf numFmtId="0" fontId="22" fillId="0" borderId="0" applyNumberFormat="0" applyFill="0" applyBorder="0" applyAlignment="0" applyProtection="0">
      <alignment vertical="center"/>
    </xf>
    <xf numFmtId="0" fontId="4" fillId="21" borderId="5" applyNumberFormat="0" applyFont="0" applyAlignment="0" applyProtection="0">
      <alignment vertical="center"/>
    </xf>
    <xf numFmtId="0" fontId="22" fillId="0" borderId="0" applyNumberFormat="0" applyFill="0" applyBorder="0" applyAlignment="0" applyProtection="0">
      <alignment vertical="center"/>
    </xf>
    <xf numFmtId="0" fontId="4" fillId="21" borderId="5" applyNumberFormat="0" applyFont="0" applyAlignment="0" applyProtection="0">
      <alignment vertical="center"/>
    </xf>
    <xf numFmtId="0" fontId="22" fillId="0" borderId="0" applyNumberFormat="0" applyFill="0" applyBorder="0" applyAlignment="0" applyProtection="0">
      <alignment vertical="center"/>
    </xf>
    <xf numFmtId="0" fontId="4" fillId="21" borderId="5" applyNumberFormat="0" applyFont="0" applyAlignment="0" applyProtection="0">
      <alignment vertical="center"/>
    </xf>
    <xf numFmtId="0" fontId="26" fillId="12" borderId="11" applyNumberFormat="0" applyAlignment="0" applyProtection="0">
      <alignment vertical="center"/>
    </xf>
    <xf numFmtId="0" fontId="26" fillId="12" borderId="11" applyNumberFormat="0" applyAlignment="0" applyProtection="0">
      <alignment vertical="center"/>
    </xf>
    <xf numFmtId="0" fontId="26" fillId="12" borderId="11" applyNumberFormat="0" applyAlignment="0" applyProtection="0">
      <alignment vertical="center"/>
    </xf>
    <xf numFmtId="0" fontId="28" fillId="0" borderId="0">
      <alignment vertical="center"/>
    </xf>
    <xf numFmtId="0" fontId="26" fillId="12" borderId="11" applyNumberFormat="0" applyAlignment="0" applyProtection="0">
      <alignment vertical="center"/>
    </xf>
    <xf numFmtId="0" fontId="26" fillId="12" borderId="11" applyNumberFormat="0" applyAlignment="0" applyProtection="0">
      <alignment vertical="center"/>
    </xf>
    <xf numFmtId="0" fontId="22" fillId="0" borderId="0" applyNumberFormat="0" applyFill="0" applyBorder="0" applyAlignment="0" applyProtection="0">
      <alignment vertical="center"/>
    </xf>
    <xf numFmtId="0" fontId="4" fillId="0" borderId="0"/>
    <xf numFmtId="0" fontId="21" fillId="0" borderId="9" applyNumberFormat="0" applyFill="0" applyAlignment="0" applyProtection="0">
      <alignment vertical="center"/>
    </xf>
    <xf numFmtId="0" fontId="21" fillId="0" borderId="9" applyNumberFormat="0" applyFill="0" applyAlignment="0" applyProtection="0">
      <alignment vertical="center"/>
    </xf>
    <xf numFmtId="0" fontId="16" fillId="0" borderId="0" applyNumberFormat="0" applyFill="0" applyBorder="0" applyAlignment="0" applyProtection="0">
      <alignment vertical="center"/>
    </xf>
    <xf numFmtId="0" fontId="10" fillId="11" borderId="0" applyNumberFormat="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20" fillId="0" borderId="8" applyNumberFormat="0" applyFill="0" applyAlignment="0" applyProtection="0">
      <alignment vertical="center"/>
    </xf>
    <xf numFmtId="0" fontId="20" fillId="0" borderId="8" applyNumberFormat="0" applyFill="0" applyAlignment="0" applyProtection="0">
      <alignment vertical="center"/>
    </xf>
    <xf numFmtId="0" fontId="17" fillId="0" borderId="6" applyNumberFormat="0" applyFill="0" applyAlignment="0" applyProtection="0">
      <alignment vertical="center"/>
    </xf>
    <xf numFmtId="0" fontId="7" fillId="5" borderId="0" applyNumberFormat="0" applyBorder="0" applyAlignment="0" applyProtection="0">
      <alignment vertical="center"/>
    </xf>
    <xf numFmtId="0" fontId="17" fillId="0" borderId="6" applyNumberFormat="0" applyFill="0" applyAlignment="0" applyProtection="0">
      <alignment vertical="center"/>
    </xf>
    <xf numFmtId="0" fontId="13" fillId="0" borderId="4" applyNumberFormat="0" applyFill="0" applyAlignment="0" applyProtection="0">
      <alignment vertical="center"/>
    </xf>
    <xf numFmtId="0" fontId="13" fillId="0" borderId="4" applyNumberFormat="0" applyFill="0" applyAlignment="0" applyProtection="0">
      <alignment vertical="center"/>
    </xf>
    <xf numFmtId="0" fontId="13"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21" fillId="0" borderId="9" applyNumberFormat="0" applyFill="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15" fillId="5" borderId="0" applyNumberFormat="0" applyBorder="0" applyAlignment="0" applyProtection="0">
      <alignment vertical="center"/>
    </xf>
    <xf numFmtId="0" fontId="21" fillId="0" borderId="9" applyNumberFormat="0" applyFill="0" applyAlignment="0" applyProtection="0">
      <alignment vertical="center"/>
    </xf>
    <xf numFmtId="0" fontId="7" fillId="5" borderId="0" applyNumberFormat="0" applyBorder="0" applyAlignment="0" applyProtection="0">
      <alignment vertical="center"/>
    </xf>
    <xf numFmtId="0" fontId="21" fillId="0" borderId="9" applyNumberFormat="0" applyFill="0" applyAlignment="0" applyProtection="0">
      <alignment vertical="center"/>
    </xf>
    <xf numFmtId="0" fontId="7" fillId="5" borderId="0" applyNumberFormat="0" applyBorder="0" applyAlignment="0" applyProtection="0">
      <alignment vertical="center"/>
    </xf>
    <xf numFmtId="0" fontId="15" fillId="5" borderId="0" applyNumberFormat="0" applyBorder="0" applyAlignment="0" applyProtection="0">
      <alignment vertical="center"/>
    </xf>
    <xf numFmtId="0" fontId="7" fillId="5"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3" fillId="0" borderId="0">
      <alignment vertical="center"/>
    </xf>
    <xf numFmtId="0" fontId="7" fillId="5" borderId="0" applyNumberFormat="0" applyBorder="0" applyAlignment="0" applyProtection="0">
      <alignment vertical="center"/>
    </xf>
    <xf numFmtId="0" fontId="27" fillId="5" borderId="0" applyNumberFormat="0" applyBorder="0" applyAlignment="0" applyProtection="0">
      <alignment vertical="center"/>
    </xf>
    <xf numFmtId="0" fontId="28" fillId="0" borderId="0">
      <alignment vertical="center"/>
    </xf>
    <xf numFmtId="0" fontId="7" fillId="5" borderId="0" applyNumberFormat="0" applyBorder="0" applyAlignment="0" applyProtection="0">
      <alignment vertical="center"/>
    </xf>
    <xf numFmtId="0" fontId="10" fillId="11"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15" fillId="5" borderId="0" applyNumberFormat="0" applyBorder="0" applyAlignment="0" applyProtection="0">
      <alignment vertical="center"/>
    </xf>
    <xf numFmtId="0" fontId="28" fillId="0" borderId="0"/>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28" fillId="0" borderId="0">
      <alignment vertical="center"/>
    </xf>
    <xf numFmtId="0" fontId="7" fillId="5" borderId="0" applyNumberFormat="0" applyBorder="0" applyAlignment="0" applyProtection="0">
      <alignment vertical="center"/>
    </xf>
    <xf numFmtId="0" fontId="4" fillId="0" borderId="0"/>
    <xf numFmtId="0" fontId="7" fillId="5" borderId="0" applyNumberFormat="0" applyBorder="0" applyAlignment="0" applyProtection="0">
      <alignment vertical="center"/>
    </xf>
    <xf numFmtId="0" fontId="7" fillId="5" borderId="0" applyNumberFormat="0" applyBorder="0" applyAlignment="0" applyProtection="0">
      <alignment vertical="center"/>
    </xf>
    <xf numFmtId="0" fontId="4" fillId="0" borderId="0">
      <alignment vertical="center"/>
    </xf>
    <xf numFmtId="0" fontId="4" fillId="0" borderId="0">
      <alignment vertical="center"/>
    </xf>
    <xf numFmtId="0" fontId="28" fillId="0" borderId="0">
      <alignment vertical="center"/>
    </xf>
    <xf numFmtId="0" fontId="28" fillId="0" borderId="0">
      <alignment vertical="center"/>
    </xf>
    <xf numFmtId="0" fontId="28" fillId="0" borderId="0">
      <alignment vertical="center"/>
    </xf>
    <xf numFmtId="0" fontId="4" fillId="0" borderId="0"/>
    <xf numFmtId="0" fontId="4" fillId="0" borderId="0">
      <alignment vertical="center"/>
    </xf>
    <xf numFmtId="0" fontId="3" fillId="0" borderId="0">
      <alignment vertical="center"/>
    </xf>
    <xf numFmtId="0" fontId="3" fillId="0" borderId="0">
      <alignment vertical="center"/>
    </xf>
    <xf numFmtId="0" fontId="3" fillId="0" borderId="0">
      <alignment vertical="center"/>
    </xf>
    <xf numFmtId="0" fontId="4" fillId="21" borderId="5" applyNumberFormat="0" applyFont="0" applyAlignment="0" applyProtection="0">
      <alignment vertical="center"/>
    </xf>
    <xf numFmtId="0" fontId="28" fillId="0" borderId="0">
      <alignment vertical="center"/>
    </xf>
    <xf numFmtId="0" fontId="4" fillId="0" borderId="0">
      <alignment vertical="center"/>
    </xf>
    <xf numFmtId="0" fontId="28" fillId="0" borderId="0">
      <alignment vertical="center"/>
    </xf>
    <xf numFmtId="0" fontId="28" fillId="0" borderId="0"/>
    <xf numFmtId="0" fontId="28" fillId="0" borderId="0">
      <alignment vertical="center"/>
    </xf>
    <xf numFmtId="0" fontId="28" fillId="0" borderId="0">
      <alignment vertical="center"/>
    </xf>
    <xf numFmtId="0" fontId="3" fillId="0" borderId="0">
      <alignment vertical="center"/>
    </xf>
    <xf numFmtId="0" fontId="28"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3" fillId="0" borderId="0">
      <alignment vertical="center"/>
    </xf>
    <xf numFmtId="0" fontId="4" fillId="0" borderId="0">
      <alignment vertical="center"/>
    </xf>
    <xf numFmtId="0" fontId="4" fillId="0" borderId="0">
      <alignment vertical="center"/>
    </xf>
    <xf numFmtId="0" fontId="3" fillId="0" borderId="0">
      <alignment vertical="center"/>
    </xf>
    <xf numFmtId="0" fontId="3" fillId="0" borderId="0">
      <alignment vertical="center"/>
    </xf>
    <xf numFmtId="0" fontId="4" fillId="0" borderId="0"/>
    <xf numFmtId="0" fontId="28" fillId="0" borderId="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25" fillId="11" borderId="0" applyNumberFormat="0" applyBorder="0" applyAlignment="0" applyProtection="0">
      <alignment vertical="center"/>
    </xf>
    <xf numFmtId="0" fontId="25" fillId="11" borderId="0" applyNumberFormat="0" applyBorder="0" applyAlignment="0" applyProtection="0">
      <alignment vertical="center"/>
    </xf>
    <xf numFmtId="0" fontId="10" fillId="11" borderId="0" applyNumberFormat="0" applyBorder="0" applyAlignment="0" applyProtection="0">
      <alignment vertical="center"/>
    </xf>
    <xf numFmtId="0" fontId="9" fillId="9" borderId="0" applyNumberFormat="0" applyBorder="0" applyAlignment="0" applyProtection="0">
      <alignment vertical="center"/>
    </xf>
    <xf numFmtId="0" fontId="10" fillId="11" borderId="0" applyNumberFormat="0" applyBorder="0" applyAlignment="0" applyProtection="0">
      <alignment vertical="center"/>
    </xf>
    <xf numFmtId="0" fontId="9" fillId="9"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25"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25" fillId="11" borderId="0" applyNumberFormat="0" applyBorder="0" applyAlignment="0" applyProtection="0">
      <alignment vertical="center"/>
    </xf>
    <xf numFmtId="0" fontId="25"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0" fontId="10" fillId="11" borderId="0" applyNumberFormat="0" applyBorder="0" applyAlignment="0" applyProtection="0">
      <alignment vertical="center"/>
    </xf>
    <xf numFmtId="176" fontId="4" fillId="0" borderId="0" applyFont="0" applyFill="0" applyBorder="0" applyAlignment="0" applyProtection="0"/>
    <xf numFmtId="176" fontId="4" fillId="0" borderId="0" applyFont="0" applyFill="0" applyBorder="0" applyAlignment="0" applyProtection="0">
      <alignment vertical="center"/>
    </xf>
    <xf numFmtId="176" fontId="4" fillId="0" borderId="0" applyFont="0" applyFill="0" applyBorder="0" applyAlignment="0" applyProtection="0"/>
    <xf numFmtId="176" fontId="4" fillId="0" borderId="0" applyFont="0" applyFill="0" applyBorder="0" applyAlignment="0" applyProtection="0"/>
    <xf numFmtId="0" fontId="24" fillId="0" borderId="10" applyNumberFormat="0" applyFill="0" applyAlignment="0" applyProtection="0">
      <alignment vertical="center"/>
    </xf>
    <xf numFmtId="176" fontId="4" fillId="0" borderId="0" applyFont="0" applyFill="0" applyBorder="0" applyAlignment="0" applyProtection="0">
      <alignment vertical="center"/>
    </xf>
    <xf numFmtId="176" fontId="4" fillId="0" borderId="0" applyFont="0" applyFill="0" applyBorder="0" applyAlignment="0" applyProtection="0">
      <alignment vertical="center"/>
    </xf>
    <xf numFmtId="176" fontId="3" fillId="0" borderId="0" applyFont="0" applyFill="0" applyBorder="0" applyAlignment="0" applyProtection="0">
      <alignment vertical="center"/>
    </xf>
    <xf numFmtId="176" fontId="4" fillId="0" borderId="0" applyFont="0" applyFill="0" applyBorder="0" applyAlignment="0" applyProtection="0"/>
    <xf numFmtId="176" fontId="4" fillId="0" borderId="0" applyFont="0" applyFill="0" applyBorder="0" applyAlignment="0" applyProtection="0"/>
    <xf numFmtId="176" fontId="3" fillId="0" borderId="0" applyFont="0" applyFill="0" applyBorder="0" applyAlignment="0" applyProtection="0">
      <alignment vertical="center"/>
    </xf>
    <xf numFmtId="176" fontId="4" fillId="0" borderId="0" applyFont="0" applyFill="0" applyBorder="0" applyAlignment="0" applyProtection="0"/>
    <xf numFmtId="176" fontId="3" fillId="0" borderId="0" applyFont="0" applyFill="0" applyBorder="0" applyAlignment="0" applyProtection="0">
      <alignment vertical="center"/>
    </xf>
    <xf numFmtId="176" fontId="4" fillId="0" borderId="0" applyFont="0" applyFill="0" applyBorder="0" applyAlignment="0" applyProtection="0">
      <alignment vertical="center"/>
    </xf>
    <xf numFmtId="0" fontId="12" fillId="12" borderId="3" applyNumberFormat="0" applyAlignment="0" applyProtection="0">
      <alignment vertical="center"/>
    </xf>
    <xf numFmtId="0" fontId="12" fillId="12" borderId="3" applyNumberFormat="0" applyAlignment="0" applyProtection="0">
      <alignment vertical="center"/>
    </xf>
    <xf numFmtId="0" fontId="12" fillId="12" borderId="3" applyNumberFormat="0" applyAlignment="0" applyProtection="0">
      <alignment vertical="center"/>
    </xf>
    <xf numFmtId="0" fontId="12" fillId="12" borderId="3" applyNumberFormat="0" applyAlignment="0" applyProtection="0">
      <alignment vertical="center"/>
    </xf>
    <xf numFmtId="0" fontId="19" fillId="25" borderId="7" applyNumberFormat="0" applyAlignment="0" applyProtection="0">
      <alignment vertical="center"/>
    </xf>
    <xf numFmtId="0" fontId="19" fillId="25" borderId="7" applyNumberFormat="0" applyAlignment="0" applyProtection="0">
      <alignment vertical="center"/>
    </xf>
    <xf numFmtId="0" fontId="19" fillId="25" borderId="7" applyNumberFormat="0" applyAlignment="0" applyProtection="0">
      <alignment vertical="center"/>
    </xf>
    <xf numFmtId="0" fontId="19" fillId="25" borderId="7" applyNumberFormat="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24" fillId="0" borderId="10" applyNumberFormat="0" applyFill="0" applyAlignment="0" applyProtection="0">
      <alignment vertical="center"/>
    </xf>
    <xf numFmtId="0" fontId="24" fillId="0" borderId="10" applyNumberFormat="0" applyFill="0" applyAlignment="0" applyProtection="0">
      <alignment vertical="center"/>
    </xf>
    <xf numFmtId="43" fontId="28" fillId="0" borderId="0" applyFont="0" applyFill="0" applyBorder="0" applyAlignment="0" applyProtection="0">
      <alignment vertical="center"/>
    </xf>
    <xf numFmtId="43" fontId="28" fillId="0" borderId="0" applyFont="0" applyFill="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17"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15"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5" fillId="6" borderId="0" applyNumberFormat="0" applyBorder="0" applyAlignment="0" applyProtection="0">
      <alignment vertical="center"/>
    </xf>
    <xf numFmtId="0" fontId="26" fillId="12" borderId="11" applyNumberFormat="0" applyAlignment="0" applyProtection="0">
      <alignment vertical="center"/>
    </xf>
    <xf numFmtId="0" fontId="26" fillId="12" borderId="11" applyNumberFormat="0" applyAlignment="0" applyProtection="0">
      <alignment vertical="center"/>
    </xf>
    <xf numFmtId="0" fontId="26" fillId="12" borderId="11" applyNumberFormat="0" applyAlignment="0" applyProtection="0">
      <alignment vertical="center"/>
    </xf>
    <xf numFmtId="0" fontId="26" fillId="12" borderId="11" applyNumberFormat="0" applyAlignment="0" applyProtection="0">
      <alignment vertical="center"/>
    </xf>
    <xf numFmtId="0" fontId="6" fillId="8" borderId="3" applyNumberFormat="0" applyAlignment="0" applyProtection="0">
      <alignment vertical="center"/>
    </xf>
    <xf numFmtId="0" fontId="6" fillId="8" borderId="3" applyNumberFormat="0" applyAlignment="0" applyProtection="0">
      <alignment vertical="center"/>
    </xf>
    <xf numFmtId="0" fontId="6" fillId="8" borderId="3" applyNumberFormat="0" applyAlignment="0" applyProtection="0">
      <alignment vertical="center"/>
    </xf>
    <xf numFmtId="0" fontId="6" fillId="8" borderId="3" applyNumberFormat="0" applyAlignment="0" applyProtection="0">
      <alignment vertical="center"/>
    </xf>
    <xf numFmtId="0" fontId="8" fillId="0" borderId="0"/>
    <xf numFmtId="0" fontId="4" fillId="21" borderId="5" applyNumberFormat="0" applyFont="0" applyAlignment="0" applyProtection="0">
      <alignment vertical="center"/>
    </xf>
    <xf numFmtId="0" fontId="4" fillId="21" borderId="5" applyNumberFormat="0" applyFont="0" applyAlignment="0" applyProtection="0">
      <alignment vertical="center"/>
    </xf>
    <xf numFmtId="0" fontId="4" fillId="21" borderId="5" applyNumberFormat="0" applyFont="0" applyAlignment="0" applyProtection="0">
      <alignment vertical="center"/>
    </xf>
    <xf numFmtId="0" fontId="4" fillId="21" borderId="5" applyNumberFormat="0" applyFont="0" applyAlignment="0" applyProtection="0">
      <alignment vertical="center"/>
    </xf>
    <xf numFmtId="0" fontId="4" fillId="21" borderId="5" applyNumberFormat="0" applyFont="0" applyAlignment="0" applyProtection="0">
      <alignment vertical="center"/>
    </xf>
  </cellStyleXfs>
  <cellXfs count="36">
    <xf numFmtId="0" fontId="0" fillId="0" borderId="0" xfId="0">
      <alignment vertical="center"/>
    </xf>
    <xf numFmtId="0" fontId="0" fillId="27" borderId="0" xfId="0" applyFill="1">
      <alignment vertical="center"/>
    </xf>
    <xf numFmtId="0" fontId="1" fillId="0" borderId="0" xfId="0" applyFont="1" applyAlignment="1">
      <alignment horizontal="center" vertical="center" wrapText="1"/>
    </xf>
    <xf numFmtId="0" fontId="0" fillId="0" borderId="0" xfId="0" applyAlignment="1">
      <alignment horizontal="center" vertical="center" wrapText="1"/>
    </xf>
    <xf numFmtId="0" fontId="28" fillId="0" borderId="0" xfId="0" applyFont="1" applyFill="1" applyBorder="1" applyAlignment="1">
      <alignment horizontal="center" vertical="center" wrapText="1"/>
    </xf>
    <xf numFmtId="0" fontId="2" fillId="0" borderId="0" xfId="0" applyFont="1" applyFill="1" applyBorder="1" applyAlignment="1">
      <alignment horizontal="center" vertical="center" wrapText="1"/>
    </xf>
    <xf numFmtId="0" fontId="32" fillId="0" borderId="0" xfId="0" applyFont="1" applyFill="1" applyBorder="1" applyAlignment="1">
      <alignment horizontal="center" vertical="center" wrapText="1" shrinkToFit="1"/>
    </xf>
    <xf numFmtId="0" fontId="33" fillId="0" borderId="0" xfId="0" applyFont="1" applyAlignment="1">
      <alignment horizontal="left" vertical="top" wrapText="1"/>
    </xf>
    <xf numFmtId="0" fontId="32" fillId="0" borderId="0" xfId="0" applyFont="1" applyFill="1" applyBorder="1" applyAlignment="1">
      <alignment horizontal="center" vertical="center" wrapText="1"/>
    </xf>
    <xf numFmtId="0" fontId="28" fillId="0" borderId="0" xfId="0" applyFont="1" applyFill="1" applyBorder="1" applyAlignment="1">
      <alignment horizontal="center" vertical="center" wrapText="1"/>
    </xf>
    <xf numFmtId="0" fontId="34" fillId="0" borderId="2" xfId="0" applyFont="1" applyFill="1" applyBorder="1" applyAlignment="1">
      <alignment horizontal="center" vertical="center" wrapText="1" shrinkToFit="1"/>
    </xf>
    <xf numFmtId="0" fontId="33" fillId="0" borderId="13" xfId="0" applyFont="1" applyBorder="1" applyAlignment="1">
      <alignment horizontal="center" vertical="center" wrapText="1"/>
    </xf>
    <xf numFmtId="0" fontId="34" fillId="0" borderId="2" xfId="0" applyFont="1" applyBorder="1" applyAlignment="1">
      <alignment horizontal="center" vertical="center" wrapText="1" shrinkToFit="1"/>
    </xf>
    <xf numFmtId="0" fontId="33" fillId="0" borderId="14" xfId="0" applyFont="1" applyBorder="1" applyAlignment="1">
      <alignment horizontal="center" vertical="center" wrapText="1"/>
    </xf>
    <xf numFmtId="0" fontId="35" fillId="0" borderId="12" xfId="0" applyFont="1" applyBorder="1" applyAlignment="1">
      <alignment horizontal="center" vertical="center" wrapText="1"/>
    </xf>
    <xf numFmtId="0" fontId="36" fillId="0" borderId="14" xfId="0" applyFont="1" applyBorder="1" applyAlignment="1">
      <alignment horizontal="center" vertical="center" wrapText="1"/>
    </xf>
    <xf numFmtId="0" fontId="34" fillId="0" borderId="14" xfId="0" applyFont="1" applyFill="1" applyBorder="1" applyAlignment="1">
      <alignment horizontal="center" vertical="center" wrapText="1" shrinkToFit="1"/>
    </xf>
    <xf numFmtId="0" fontId="34" fillId="0" borderId="13" xfId="0" applyFont="1" applyFill="1" applyBorder="1" applyAlignment="1">
      <alignment horizontal="center" vertical="center" wrapText="1" shrinkToFit="1"/>
    </xf>
    <xf numFmtId="0" fontId="34" fillId="0" borderId="12" xfId="0" applyFont="1" applyBorder="1" applyAlignment="1">
      <alignment horizontal="center" vertical="center" wrapText="1"/>
    </xf>
    <xf numFmtId="0" fontId="36" fillId="0" borderId="13" xfId="0" applyFont="1" applyBorder="1" applyAlignment="1">
      <alignment horizontal="center" vertical="center" wrapText="1"/>
    </xf>
    <xf numFmtId="0" fontId="34" fillId="0" borderId="13" xfId="0" applyFont="1" applyBorder="1" applyAlignment="1">
      <alignment horizontal="center" vertical="center" wrapText="1"/>
    </xf>
    <xf numFmtId="0" fontId="33" fillId="0" borderId="13" xfId="0" applyFont="1" applyFill="1" applyBorder="1" applyAlignment="1">
      <alignment horizontal="center" vertical="center" wrapText="1"/>
    </xf>
    <xf numFmtId="0" fontId="34" fillId="0" borderId="13" xfId="0" applyFont="1" applyBorder="1" applyAlignment="1">
      <alignment horizontal="center" vertical="center" wrapText="1" shrinkToFit="1"/>
    </xf>
    <xf numFmtId="0" fontId="36" fillId="0" borderId="13" xfId="0" applyFont="1" applyFill="1" applyBorder="1" applyAlignment="1">
      <alignment horizontal="center" vertical="center" wrapText="1"/>
    </xf>
    <xf numFmtId="0" fontId="33" fillId="0" borderId="0" xfId="0" applyFont="1">
      <alignment vertical="center"/>
    </xf>
    <xf numFmtId="0" fontId="36" fillId="29" borderId="12" xfId="0" applyFont="1" applyFill="1" applyBorder="1" applyAlignment="1">
      <alignment horizontal="center" vertical="center" wrapText="1"/>
    </xf>
    <xf numFmtId="0" fontId="36" fillId="29" borderId="13" xfId="0" applyFont="1" applyFill="1" applyBorder="1" applyAlignment="1">
      <alignment horizontal="center" vertical="center" wrapText="1"/>
    </xf>
    <xf numFmtId="0" fontId="31" fillId="2" borderId="13" xfId="0" applyFont="1" applyFill="1" applyBorder="1" applyAlignment="1">
      <alignment horizontal="center" vertical="center" wrapText="1"/>
    </xf>
    <xf numFmtId="0" fontId="31" fillId="2" borderId="14" xfId="0" applyFont="1" applyFill="1" applyBorder="1" applyAlignment="1">
      <alignment horizontal="center" vertical="center" wrapText="1"/>
    </xf>
    <xf numFmtId="0" fontId="33" fillId="0" borderId="0" xfId="0" applyFont="1" applyAlignment="1">
      <alignment horizontal="left" vertical="center" wrapText="1"/>
    </xf>
    <xf numFmtId="0" fontId="2" fillId="0" borderId="0" xfId="0" applyFont="1" applyFill="1" applyBorder="1" applyAlignment="1">
      <alignment horizontal="left" vertical="center" wrapText="1" shrinkToFit="1"/>
    </xf>
    <xf numFmtId="0" fontId="35" fillId="3" borderId="15" xfId="0" applyFont="1" applyFill="1" applyBorder="1" applyAlignment="1">
      <alignment horizontal="center" vertical="center" wrapText="1"/>
    </xf>
    <xf numFmtId="0" fontId="35" fillId="3" borderId="16" xfId="0" applyFont="1" applyFill="1" applyBorder="1" applyAlignment="1">
      <alignment horizontal="center" vertical="center" wrapText="1"/>
    </xf>
    <xf numFmtId="0" fontId="35" fillId="28" borderId="15" xfId="0" applyFont="1" applyFill="1" applyBorder="1" applyAlignment="1">
      <alignment horizontal="center" vertical="center" wrapText="1"/>
    </xf>
    <xf numFmtId="0" fontId="35" fillId="28" borderId="16" xfId="0" applyFont="1" applyFill="1" applyBorder="1" applyAlignment="1">
      <alignment horizontal="center" vertical="center" wrapText="1"/>
    </xf>
    <xf numFmtId="0" fontId="37" fillId="0" borderId="1" xfId="0" applyFont="1" applyBorder="1" applyAlignment="1">
      <alignment horizontal="center" vertical="center" wrapText="1"/>
    </xf>
  </cellXfs>
  <cellStyles count="585">
    <cellStyle name="_ET_STYLE_NoName_00_" xfId="16"/>
    <cellStyle name="_ET_STYLE_NoName_00_ 2" xfId="47"/>
    <cellStyle name="20% - Accent1" xfId="61"/>
    <cellStyle name="20% - Accent1 2" xfId="58"/>
    <cellStyle name="20% - Accent1 2 2" xfId="62"/>
    <cellStyle name="20% - Accent1 3" xfId="53"/>
    <cellStyle name="20% - Accent1 4" xfId="49"/>
    <cellStyle name="20% - Accent2" xfId="55"/>
    <cellStyle name="20% - Accent2 2" xfId="51"/>
    <cellStyle name="20% - Accent2 2 2" xfId="8"/>
    <cellStyle name="20% - Accent2 3" xfId="63"/>
    <cellStyle name="20% - Accent2 4" xfId="65"/>
    <cellStyle name="20% - Accent3" xfId="57"/>
    <cellStyle name="20% - Accent3 2" xfId="36"/>
    <cellStyle name="20% - Accent3 2 2" xfId="45"/>
    <cellStyle name="20% - Accent3 3" xfId="66"/>
    <cellStyle name="20% - Accent3 4" xfId="71"/>
    <cellStyle name="20% - Accent4" xfId="73"/>
    <cellStyle name="20% - Accent4 2" xfId="75"/>
    <cellStyle name="20% - Accent4 2 2" xfId="78"/>
    <cellStyle name="20% - Accent4 3" xfId="80"/>
    <cellStyle name="20% - Accent4 4" xfId="12"/>
    <cellStyle name="20% - Accent5" xfId="84"/>
    <cellStyle name="20% - Accent5 2" xfId="85"/>
    <cellStyle name="20% - Accent5 2 2" xfId="88"/>
    <cellStyle name="20% - Accent5 3" xfId="89"/>
    <cellStyle name="20% - Accent5 4" xfId="92"/>
    <cellStyle name="20% - Accent6" xfId="94"/>
    <cellStyle name="20% - Accent6 2" xfId="95"/>
    <cellStyle name="20% - Accent6 2 2" xfId="97"/>
    <cellStyle name="20% - Accent6 3" xfId="99"/>
    <cellStyle name="20% - Accent6 4" xfId="103"/>
    <cellStyle name="20% - 强调文字颜色 1 2" xfId="106"/>
    <cellStyle name="20% - 强调文字颜色 1 2 2" xfId="107"/>
    <cellStyle name="20% - 强调文字颜色 1 3" xfId="59"/>
    <cellStyle name="20% - 强调文字颜色 1 4" xfId="54"/>
    <cellStyle name="20% - 强调文字颜色 2 2" xfId="111"/>
    <cellStyle name="20% - 强调文字颜色 2 2 2" xfId="112"/>
    <cellStyle name="20% - 强调文字颜色 2 3" xfId="52"/>
    <cellStyle name="20% - 强调文字颜色 2 4" xfId="64"/>
    <cellStyle name="20% - 强调文字颜色 3 2" xfId="113"/>
    <cellStyle name="20% - 强调文字颜色 3 2 2" xfId="115"/>
    <cellStyle name="20% - 强调文字颜色 3 3" xfId="37"/>
    <cellStyle name="20% - 强调文字颜色 3 4" xfId="67"/>
    <cellStyle name="20% - 强调文字颜色 4 2" xfId="117"/>
    <cellStyle name="20% - 强调文字颜色 4 2 2" xfId="119"/>
    <cellStyle name="20% - 强调文字颜色 4 3" xfId="76"/>
    <cellStyle name="20% - 强调文字颜色 4 4" xfId="81"/>
    <cellStyle name="20% - 强调文字颜色 5 2" xfId="121"/>
    <cellStyle name="20% - 强调文字颜色 5 2 2" xfId="123"/>
    <cellStyle name="20% - 强调文字颜色 5 3" xfId="86"/>
    <cellStyle name="20% - 强调文字颜色 5 4" xfId="90"/>
    <cellStyle name="20% - 强调文字颜色 6 2" xfId="125"/>
    <cellStyle name="20% - 强调文字颜色 6 2 2" xfId="126"/>
    <cellStyle name="20% - 强调文字颜色 6 3" xfId="96"/>
    <cellStyle name="20% - 强调文字颜色 6 4" xfId="100"/>
    <cellStyle name="40% - Accent1" xfId="128"/>
    <cellStyle name="40% - Accent1 2" xfId="130"/>
    <cellStyle name="40% - Accent1 2 2" xfId="133"/>
    <cellStyle name="40% - Accent1 3" xfId="135"/>
    <cellStyle name="40% - Accent1 4" xfId="25"/>
    <cellStyle name="40% - Accent2" xfId="136"/>
    <cellStyle name="40% - Accent2 2" xfId="138"/>
    <cellStyle name="40% - Accent2 2 2" xfId="139"/>
    <cellStyle name="40% - Accent2 3" xfId="140"/>
    <cellStyle name="40% - Accent2 4" xfId="141"/>
    <cellStyle name="40% - Accent3" xfId="142"/>
    <cellStyle name="40% - Accent3 2" xfId="143"/>
    <cellStyle name="40% - Accent3 2 2" xfId="145"/>
    <cellStyle name="40% - Accent3 3" xfId="147"/>
    <cellStyle name="40% - Accent3 4" xfId="149"/>
    <cellStyle name="40% - Accent4" xfId="150"/>
    <cellStyle name="40% - Accent4 2" xfId="151"/>
    <cellStyle name="40% - Accent4 2 2" xfId="152"/>
    <cellStyle name="40% - Accent4 3" xfId="154"/>
    <cellStyle name="40% - Accent4 4" xfId="153"/>
    <cellStyle name="40% - Accent5" xfId="156"/>
    <cellStyle name="40% - Accent5 2" xfId="159"/>
    <cellStyle name="40% - Accent5 2 2" xfId="160"/>
    <cellStyle name="40% - Accent5 3" xfId="161"/>
    <cellStyle name="40% - Accent5 4" xfId="163"/>
    <cellStyle name="40% - Accent6" xfId="165"/>
    <cellStyle name="40% - Accent6 2" xfId="166"/>
    <cellStyle name="40% - Accent6 2 2" xfId="39"/>
    <cellStyle name="40% - Accent6 3" xfId="168"/>
    <cellStyle name="40% - Accent6 4" xfId="170"/>
    <cellStyle name="40% - 强调文字颜色 1 2" xfId="171"/>
    <cellStyle name="40% - 强调文字颜色 1 2 2" xfId="173"/>
    <cellStyle name="40% - 强调文字颜色 1 3" xfId="175"/>
    <cellStyle name="40% - 强调文字颜色 1 4" xfId="177"/>
    <cellStyle name="40% - 强调文字颜色 2 2" xfId="179"/>
    <cellStyle name="40% - 强调文字颜色 2 2 2" xfId="181"/>
    <cellStyle name="40% - 强调文字颜色 2 3" xfId="182"/>
    <cellStyle name="40% - 强调文字颜色 2 4" xfId="183"/>
    <cellStyle name="40% - 强调文字颜色 3 2" xfId="184"/>
    <cellStyle name="40% - 强调文字颜色 3 2 2" xfId="186"/>
    <cellStyle name="40% - 强调文字颜色 3 3" xfId="187"/>
    <cellStyle name="40% - 强调文字颜色 3 4" xfId="188"/>
    <cellStyle name="40% - 强调文字颜色 4 2" xfId="30"/>
    <cellStyle name="40% - 强调文字颜色 4 2 2" xfId="189"/>
    <cellStyle name="40% - 强调文字颜色 4 3" xfId="191"/>
    <cellStyle name="40% - 强调文字颜色 4 4" xfId="127"/>
    <cellStyle name="40% - 强调文字颜色 5 2" xfId="192"/>
    <cellStyle name="40% - 强调文字颜色 5 2 2" xfId="104"/>
    <cellStyle name="40% - 强调文字颜色 5 3" xfId="193"/>
    <cellStyle name="40% - 强调文字颜色 5 4" xfId="98"/>
    <cellStyle name="40% - 强调文字颜色 6 2" xfId="194"/>
    <cellStyle name="40% - 强调文字颜色 6 2 2" xfId="197"/>
    <cellStyle name="40% - 强调文字颜色 6 3" xfId="198"/>
    <cellStyle name="40% - 强调文字颜色 6 4" xfId="199"/>
    <cellStyle name="60% - Accent1" xfId="202"/>
    <cellStyle name="60% - Accent1 2" xfId="203"/>
    <cellStyle name="60% - Accent1 2 2" xfId="204"/>
    <cellStyle name="60% - Accent1 3" xfId="207"/>
    <cellStyle name="60% - Accent1 4" xfId="208"/>
    <cellStyle name="60% - Accent2" xfId="209"/>
    <cellStyle name="60% - Accent2 2" xfId="212"/>
    <cellStyle name="60% - Accent2 2 2" xfId="216"/>
    <cellStyle name="60% - Accent2 3" xfId="217"/>
    <cellStyle name="60% - Accent2 4" xfId="2"/>
    <cellStyle name="60% - Accent3" xfId="222"/>
    <cellStyle name="60% - Accent3 2" xfId="224"/>
    <cellStyle name="60% - Accent3 2 2" xfId="227"/>
    <cellStyle name="60% - Accent3 3" xfId="230"/>
    <cellStyle name="60% - Accent3 4" xfId="232"/>
    <cellStyle name="60% - Accent4" xfId="233"/>
    <cellStyle name="60% - Accent4 2" xfId="235"/>
    <cellStyle name="60% - Accent4 2 2" xfId="237"/>
    <cellStyle name="60% - Accent4 3" xfId="238"/>
    <cellStyle name="60% - Accent4 4" xfId="240"/>
    <cellStyle name="60% - Accent5" xfId="242"/>
    <cellStyle name="60% - Accent5 2" xfId="245"/>
    <cellStyle name="60% - Accent5 2 2" xfId="246"/>
    <cellStyle name="60% - Accent5 3" xfId="247"/>
    <cellStyle name="60% - Accent5 4" xfId="250"/>
    <cellStyle name="60% - Accent6" xfId="252"/>
    <cellStyle name="60% - Accent6 2" xfId="255"/>
    <cellStyle name="60% - Accent6 2 2" xfId="256"/>
    <cellStyle name="60% - Accent6 3" xfId="257"/>
    <cellStyle name="60% - Accent6 4" xfId="258"/>
    <cellStyle name="60% - 强调文字颜色 1 2" xfId="68"/>
    <cellStyle name="60% - 强调文字颜色 1 2 2" xfId="260"/>
    <cellStyle name="60% - 强调文字颜色 1 3" xfId="72"/>
    <cellStyle name="60% - 强调文字颜色 1 4" xfId="262"/>
    <cellStyle name="60% - 强调文字颜色 2 2" xfId="82"/>
    <cellStyle name="60% - 强调文字颜色 2 2 2" xfId="17"/>
    <cellStyle name="60% - 强调文字颜色 2 3" xfId="10"/>
    <cellStyle name="60% - 强调文字颜色 2 4" xfId="205"/>
    <cellStyle name="60% - 强调文字颜色 3 2" xfId="91"/>
    <cellStyle name="60% - 强调文字颜色 3 2 2" xfId="56"/>
    <cellStyle name="60% - 强调文字颜色 3 3" xfId="93"/>
    <cellStyle name="60% - 强调文字颜色 3 4" xfId="263"/>
    <cellStyle name="60% - 强调文字颜色 4 2" xfId="101"/>
    <cellStyle name="60% - 强调文字颜色 4 2 2" xfId="200"/>
    <cellStyle name="60% - 强调文字颜色 4 3" xfId="105"/>
    <cellStyle name="60% - 强调文字颜色 4 4" xfId="264"/>
    <cellStyle name="60% - 强调文字颜色 5 2" xfId="265"/>
    <cellStyle name="60% - 强调文字颜色 5 2 2" xfId="248"/>
    <cellStyle name="60% - 强调文字颜色 5 3" xfId="267"/>
    <cellStyle name="60% - 强调文字颜色 5 4" xfId="268"/>
    <cellStyle name="60% - 强调文字颜色 6 2" xfId="270"/>
    <cellStyle name="60% - 强调文字颜色 6 2 2" xfId="271"/>
    <cellStyle name="60% - 强调文字颜色 6 3" xfId="272"/>
    <cellStyle name="60% - 强调文字颜色 6 4" xfId="273"/>
    <cellStyle name="Accent1" xfId="174"/>
    <cellStyle name="Accent1 2" xfId="275"/>
    <cellStyle name="Accent1 2 2" xfId="278"/>
    <cellStyle name="Accent1 3" xfId="280"/>
    <cellStyle name="Accent1 4" xfId="281"/>
    <cellStyle name="Accent2" xfId="178"/>
    <cellStyle name="Accent2 2" xfId="283"/>
    <cellStyle name="Accent2 2 2" xfId="253"/>
    <cellStyle name="Accent2 3" xfId="284"/>
    <cellStyle name="Accent2 4" xfId="285"/>
    <cellStyle name="Accent3" xfId="286"/>
    <cellStyle name="Accent3 2" xfId="287"/>
    <cellStyle name="Accent3 2 2" xfId="288"/>
    <cellStyle name="Accent3 3" xfId="289"/>
    <cellStyle name="Accent3 4" xfId="291"/>
    <cellStyle name="Accent4" xfId="292"/>
    <cellStyle name="Accent4 2" xfId="293"/>
    <cellStyle name="Accent4 2 2" xfId="22"/>
    <cellStyle name="Accent4 3" xfId="295"/>
    <cellStyle name="Accent4 4" xfId="296"/>
    <cellStyle name="Accent5" xfId="297"/>
    <cellStyle name="Accent5 2" xfId="298"/>
    <cellStyle name="Accent5 2 2" xfId="300"/>
    <cellStyle name="Accent5 3" xfId="303"/>
    <cellStyle name="Accent5 4" xfId="304"/>
    <cellStyle name="Accent6" xfId="294"/>
    <cellStyle name="Accent6 2" xfId="23"/>
    <cellStyle name="Accent6 2 2" xfId="69"/>
    <cellStyle name="Accent6 3" xfId="14"/>
    <cellStyle name="Accent6 4" xfId="5"/>
    <cellStyle name="Bad" xfId="225"/>
    <cellStyle name="Bad 2" xfId="228"/>
    <cellStyle name="Bad 2 2" xfId="306"/>
    <cellStyle name="Bad 3" xfId="109"/>
    <cellStyle name="Bad 4" xfId="180"/>
    <cellStyle name="Calculation" xfId="308"/>
    <cellStyle name="Calculation 2" xfId="309"/>
    <cellStyle name="Calculation 2 2" xfId="310"/>
    <cellStyle name="Calculation 3" xfId="312"/>
    <cellStyle name="Calculation 4" xfId="32"/>
    <cellStyle name="Check Cell" xfId="314"/>
    <cellStyle name="Check Cell 2" xfId="317"/>
    <cellStyle name="Check Cell 2 2" xfId="319"/>
    <cellStyle name="Check Cell 3" xfId="320"/>
    <cellStyle name="Check Cell 4" xfId="323"/>
    <cellStyle name="Explanatory Text" xfId="259"/>
    <cellStyle name="Explanatory Text 2" xfId="326"/>
    <cellStyle name="Explanatory Text 2 2" xfId="329"/>
    <cellStyle name="Explanatory Text 3" xfId="18"/>
    <cellStyle name="Good" xfId="331"/>
    <cellStyle name="Good 2" xfId="335"/>
    <cellStyle name="Good 2 2" xfId="337"/>
    <cellStyle name="Good 3" xfId="339"/>
    <cellStyle name="Good 4" xfId="340"/>
    <cellStyle name="Heading 1" xfId="342"/>
    <cellStyle name="Heading 1 2" xfId="344"/>
    <cellStyle name="Heading 1 2 2" xfId="346"/>
    <cellStyle name="Heading 1 3" xfId="349"/>
    <cellStyle name="Heading 2" xfId="114"/>
    <cellStyle name="Heading 2 2" xfId="116"/>
    <cellStyle name="Heading 2 2 2" xfId="350"/>
    <cellStyle name="Heading 2 3" xfId="351"/>
    <cellStyle name="Heading 3" xfId="38"/>
    <cellStyle name="Heading 3 2" xfId="46"/>
    <cellStyle name="Heading 3 2 2" xfId="196"/>
    <cellStyle name="Heading 3 3" xfId="352"/>
    <cellStyle name="Heading 4" xfId="70"/>
    <cellStyle name="Heading 4 2" xfId="261"/>
    <cellStyle name="Heading 4 2 2" xfId="353"/>
    <cellStyle name="Heading 4 3" xfId="354"/>
    <cellStyle name="Input" xfId="27"/>
    <cellStyle name="Input 2" xfId="3"/>
    <cellStyle name="Input 2 2" xfId="185"/>
    <cellStyle name="Input 3" xfId="43"/>
    <cellStyle name="Input 4" xfId="44"/>
    <cellStyle name="Linked Cell" xfId="190"/>
    <cellStyle name="Linked Cell 2" xfId="355"/>
    <cellStyle name="Linked Cell 2 2" xfId="356"/>
    <cellStyle name="Linked Cell 3" xfId="359"/>
    <cellStyle name="Neutral" xfId="102"/>
    <cellStyle name="Neutral 2" xfId="201"/>
    <cellStyle name="Neutral 2 2" xfId="9"/>
    <cellStyle name="Neutral 3" xfId="33"/>
    <cellStyle name="Neutral 4" xfId="360"/>
    <cellStyle name="Note" xfId="108"/>
    <cellStyle name="Note 2" xfId="361"/>
    <cellStyle name="Note 2 2" xfId="363"/>
    <cellStyle name="Note 3" xfId="365"/>
    <cellStyle name="Note 4" xfId="367"/>
    <cellStyle name="Note 5" xfId="334"/>
    <cellStyle name="Output" xfId="368"/>
    <cellStyle name="Output 2" xfId="369"/>
    <cellStyle name="Output 2 2" xfId="370"/>
    <cellStyle name="Output 3" xfId="372"/>
    <cellStyle name="Output 4" xfId="373"/>
    <cellStyle name="S13 10 2" xfId="249"/>
    <cellStyle name="S13 12" xfId="269"/>
    <cellStyle name="Title" xfId="374"/>
    <cellStyle name="Title 2" xfId="210"/>
    <cellStyle name="Title 2 2" xfId="214"/>
    <cellStyle name="Title 3" xfId="220"/>
    <cellStyle name="Total" xfId="290"/>
    <cellStyle name="Total 2" xfId="376"/>
    <cellStyle name="Total 2 2" xfId="377"/>
    <cellStyle name="Total 3" xfId="305"/>
    <cellStyle name="Warning Text" xfId="311"/>
    <cellStyle name="Warning Text 2" xfId="378"/>
    <cellStyle name="Warning Text 2 2" xfId="380"/>
    <cellStyle name="Warning Text 3" xfId="381"/>
    <cellStyle name="标题 1 2" xfId="382"/>
    <cellStyle name="标题 1 2 2" xfId="383"/>
    <cellStyle name="标题 1 3" xfId="301"/>
    <cellStyle name="标题 2 2" xfId="384"/>
    <cellStyle name="标题 2 2 2" xfId="321"/>
    <cellStyle name="标题 2 3" xfId="386"/>
    <cellStyle name="标题 3 2" xfId="387"/>
    <cellStyle name="标题 3 2 2" xfId="148"/>
    <cellStyle name="标题 3 3" xfId="388"/>
    <cellStyle name="标题 4 2" xfId="389"/>
    <cellStyle name="标题 4 2 2" xfId="15"/>
    <cellStyle name="标题 4 3" xfId="390"/>
    <cellStyle name="标题 5" xfId="362"/>
    <cellStyle name="标题 5 2" xfId="364"/>
    <cellStyle name="标题 6" xfId="366"/>
    <cellStyle name="差 2" xfId="393"/>
    <cellStyle name="差 2 2" xfId="394"/>
    <cellStyle name="差 3" xfId="395"/>
    <cellStyle name="差 4" xfId="396"/>
    <cellStyle name="差_1号文件附件：定岗、定编、定员统计表" xfId="131"/>
    <cellStyle name="差_1号文件附件：定岗、定编、定员统计表 2" xfId="134"/>
    <cellStyle name="差_2013年煤化工人员配置表2.27发集团" xfId="398"/>
    <cellStyle name="差_2013泰山煤矿煤矿定编定员表" xfId="399"/>
    <cellStyle name="差_2013泰山煤矿煤矿定编定员表 2" xfId="400"/>
    <cellStyle name="差_2013泰山煤矿煤矿定编定员表_Xl0000129" xfId="401"/>
    <cellStyle name="差_Book2" xfId="34"/>
    <cellStyle name="差_Book2 2" xfId="403"/>
    <cellStyle name="差_Book2 2 2" xfId="392"/>
    <cellStyle name="差_Book2 3" xfId="405"/>
    <cellStyle name="差_电厂" xfId="407"/>
    <cellStyle name="差_电厂 2" xfId="324"/>
    <cellStyle name="差_附件2 内蒙古汇能煤化工有限公司2015年人员统计表" xfId="20"/>
    <cellStyle name="差_附件2 内蒙古汇能煤化工有限公司2015年人员统计表 2" xfId="385"/>
    <cellStyle name="差_富民2012年定员统计表" xfId="410"/>
    <cellStyle name="差_富民2012年定员统计表 2" xfId="13"/>
    <cellStyle name="差_富民2012年定员统计表 2 2" xfId="157"/>
    <cellStyle name="差_富民2012年定员统计表 3" xfId="411"/>
    <cellStyle name="差_改巴隆图煤矿2015年人员划分表 上报集团 - 副本" xfId="328"/>
    <cellStyle name="差_改巴隆图煤矿2015年人员划分表 上报集团 - 副本 2" xfId="330"/>
    <cellStyle name="差_改宝平湾煤矿行政管理人员生产、辅助人员划分" xfId="412"/>
    <cellStyle name="差_改宝平湾煤矿行政管理人员生产、辅助人员划分 2" xfId="414"/>
    <cellStyle name="差_改公沟煤矿三类人员岗位划分明细（2.4重新修改）" xfId="415"/>
    <cellStyle name="差_改内蒙古汇能煤电集团富民煤炭有限责任公司人员定编岗位划分明细表1.28 - 附件" xfId="417"/>
    <cellStyle name="差_改内蒙古汇能煤电集团富民煤炭有限责任公司人员定编岗位划分明细表1.28 - 附件 2" xfId="35"/>
    <cellStyle name="差_改泰山煤矿行政、生产、辅助人员明细表192" xfId="419"/>
    <cellStyle name="差_改泰山煤矿行政、生产、辅助人员明细表192 2" xfId="420"/>
    <cellStyle name="差_公沟2013年人员岗位定编表（终）" xfId="347"/>
    <cellStyle name="差_公沟2013年人员核定" xfId="397"/>
    <cellStyle name="差_公沟2013年人员核定 2" xfId="421"/>
    <cellStyle name="差_公沟2013年人员核定 2 2" xfId="422"/>
    <cellStyle name="差_公沟2013年人员核定 3" xfId="423"/>
    <cellStyle name="差_华北汇能天然气有限公司2015年人员统计表" xfId="424"/>
    <cellStyle name="差_华北汇能天然气有限公司2015年人员统计表 2" xfId="74"/>
    <cellStyle name="差_煤化工2014年工资预算终表" xfId="426"/>
    <cellStyle name="差_煤化工2014年工资预算终表 2" xfId="129"/>
    <cellStyle name="差_煤化工2014年工资预算终表 2 2" xfId="132"/>
    <cellStyle name="差_煤化工2014年工资预算终表 3" xfId="137"/>
    <cellStyle name="差_煤焦" xfId="427"/>
    <cellStyle name="差_煤焦 2" xfId="428"/>
    <cellStyle name="差_内蒙古汇能集团宏碁建筑安装工程有限公司人员统计表" xfId="302"/>
    <cellStyle name="差_内蒙古汇能集团宏碁建筑安装工程有限公司人员统计表 2" xfId="406"/>
    <cellStyle name="差_内蒙古汇能集团汇能房地产开发有限公司、北京鼎兴房地产开发有限公司人员统计表" xfId="429"/>
    <cellStyle name="差_内蒙古汇能集团汇能房地产开发有限公司、北京鼎兴房地产开发有限公司人员统计表 2" xfId="42"/>
    <cellStyle name="差_内蒙古汇能集团通汇煤炭经营有限公司人员定编明细表" xfId="430"/>
    <cellStyle name="差_内蒙古汇能集团通汇煤炭经营有限公司人员定编明细表 2" xfId="431"/>
    <cellStyle name="差_内蒙古汇能煤电集团蒙南水务公司2015年人员编制表" xfId="432"/>
    <cellStyle name="差_内蒙古汇能煤电集团蒙南水务公司2015年人员编制表 2" xfId="433"/>
    <cellStyle name="差_确定富安煤矿人员划分明细表" xfId="176"/>
    <cellStyle name="差_确定富安煤矿人员划分明细表 2" xfId="276"/>
    <cellStyle name="差_物业" xfId="434"/>
    <cellStyle name="差_物业 2" xfId="436"/>
    <cellStyle name="差_小贷" xfId="345"/>
    <cellStyle name="差_小贷 2" xfId="348"/>
    <cellStyle name="差_欣宇2015年考勤 (1)" xfId="438"/>
    <cellStyle name="差_欣宇2015年考勤 (1) 2" xfId="439"/>
    <cellStyle name="差_新联煤焦2013人员定编" xfId="274"/>
    <cellStyle name="常规" xfId="0" builtinId="0"/>
    <cellStyle name="常规 10" xfId="332"/>
    <cellStyle name="常规 10 2" xfId="336"/>
    <cellStyle name="常规 10 2 2" xfId="338"/>
    <cellStyle name="常规 10 2 2 2 3" xfId="124"/>
    <cellStyle name="常规 10 2 2 2 3 2" xfId="440"/>
    <cellStyle name="常规 10 2 2 2 3 3" xfId="299"/>
    <cellStyle name="常规 10 2 3" xfId="441"/>
    <cellStyle name="常规 10 3 2 2 3" xfId="279"/>
    <cellStyle name="常规 10 3 2 2 3 2" xfId="341"/>
    <cellStyle name="常规 10 3 2 2 3 3" xfId="172"/>
    <cellStyle name="常规 11" xfId="442"/>
    <cellStyle name="常规 11 2" xfId="443"/>
    <cellStyle name="常规 11 2 2" xfId="444"/>
    <cellStyle name="常规 11 3" xfId="229"/>
    <cellStyle name="常规 11 3 2" xfId="307"/>
    <cellStyle name="常规 11 4" xfId="110"/>
    <cellStyle name="常规 12" xfId="146"/>
    <cellStyle name="常规 12 2" xfId="445"/>
    <cellStyle name="常规 12 3" xfId="446"/>
    <cellStyle name="常规 13" xfId="447"/>
    <cellStyle name="常规 13 2" xfId="448"/>
    <cellStyle name="常规 14" xfId="371"/>
    <cellStyle name="常规 14 2" xfId="449"/>
    <cellStyle name="常规 15" xfId="315"/>
    <cellStyle name="常规 15 2" xfId="318"/>
    <cellStyle name="常规 15 3" xfId="322"/>
    <cellStyle name="常规 15 4" xfId="325"/>
    <cellStyle name="常规 16" xfId="357"/>
    <cellStyle name="常规 17" xfId="451"/>
    <cellStyle name="常规 17 2" xfId="453"/>
    <cellStyle name="常规 18" xfId="454"/>
    <cellStyle name="常规 19" xfId="456"/>
    <cellStyle name="常规 19 2" xfId="458"/>
    <cellStyle name="常规 2" xfId="375"/>
    <cellStyle name="常规 2 2" xfId="211"/>
    <cellStyle name="常规 2 2 2" xfId="213"/>
    <cellStyle name="常规 2 2 3" xfId="218"/>
    <cellStyle name="常规 2 3" xfId="221"/>
    <cellStyle name="常规 2 3 2" xfId="226"/>
    <cellStyle name="常规 2 3 3" xfId="231"/>
    <cellStyle name="常规 2 4" xfId="234"/>
    <cellStyle name="常规 2 4 2" xfId="236"/>
    <cellStyle name="常规 2 4 3" xfId="239"/>
    <cellStyle name="常规 2 5" xfId="243"/>
    <cellStyle name="常规 2 6" xfId="254"/>
    <cellStyle name="常规 2_尔林兔人员编制表201601" xfId="4"/>
    <cellStyle name="常规 20" xfId="316"/>
    <cellStyle name="常规 21" xfId="358"/>
    <cellStyle name="常规 21 2" xfId="333"/>
    <cellStyle name="常规 22" xfId="452"/>
    <cellStyle name="常规 23" xfId="455"/>
    <cellStyle name="常规 24" xfId="457"/>
    <cellStyle name="常规 25" xfId="459"/>
    <cellStyle name="常规 26" xfId="28"/>
    <cellStyle name="常规 27" xfId="461"/>
    <cellStyle name="常规 28" xfId="463"/>
    <cellStyle name="常规 29" xfId="466"/>
    <cellStyle name="常规 3" xfId="118"/>
    <cellStyle name="常规 3 2" xfId="120"/>
    <cellStyle name="常规 3 3" xfId="413"/>
    <cellStyle name="常规 3 4" xfId="467"/>
    <cellStyle name="常规 3 5" xfId="468"/>
    <cellStyle name="常规 30" xfId="460"/>
    <cellStyle name="常规 31" xfId="29"/>
    <cellStyle name="常规 32" xfId="462"/>
    <cellStyle name="常规 33" xfId="464"/>
    <cellStyle name="常规 34" xfId="465"/>
    <cellStyle name="常规 35" xfId="7"/>
    <cellStyle name="常规 36" xfId="470"/>
    <cellStyle name="常规 37" xfId="215"/>
    <cellStyle name="常规 38" xfId="219"/>
    <cellStyle name="常规 39" xfId="1"/>
    <cellStyle name="常规 4" xfId="77"/>
    <cellStyle name="常规 4 2" xfId="79"/>
    <cellStyle name="常规 4 2 2" xfId="435"/>
    <cellStyle name="常规 4 3" xfId="416"/>
    <cellStyle name="常规 40" xfId="6"/>
    <cellStyle name="常规 41" xfId="469"/>
    <cellStyle name="常规 5" xfId="83"/>
    <cellStyle name="常规 5 2" xfId="19"/>
    <cellStyle name="常规 5 2 2" xfId="21"/>
    <cellStyle name="常规 5 2 3" xfId="24"/>
    <cellStyle name="常规 5 3" xfId="425"/>
    <cellStyle name="常规 6" xfId="11"/>
    <cellStyle name="常规 6 2" xfId="471"/>
    <cellStyle name="常规 6 2 2" xfId="313"/>
    <cellStyle name="常规 6 3" xfId="48"/>
    <cellStyle name="常规 6 4" xfId="437"/>
    <cellStyle name="常规 7" xfId="206"/>
    <cellStyle name="常规 7 2" xfId="472"/>
    <cellStyle name="常规 8" xfId="167"/>
    <cellStyle name="常规 8 2" xfId="40"/>
    <cellStyle name="常规 8 2 2" xfId="122"/>
    <cellStyle name="常规 8 2 3" xfId="87"/>
    <cellStyle name="常规 8 3" xfId="31"/>
    <cellStyle name="常规 9" xfId="169"/>
    <cellStyle name="好 2" xfId="50"/>
    <cellStyle name="好 2 2" xfId="473"/>
    <cellStyle name="好 3" xfId="408"/>
    <cellStyle name="好 4" xfId="144"/>
    <cellStyle name="好_1号文件附件：定岗、定编、定员统计表" xfId="474"/>
    <cellStyle name="好_1号文件附件：定岗、定编、定员统计表 2" xfId="418"/>
    <cellStyle name="好_2013年煤化工人员配置表2.27发集团" xfId="266"/>
    <cellStyle name="好_2013泰山煤矿煤矿定编定员表" xfId="475"/>
    <cellStyle name="好_2013泰山煤矿煤矿定编定员表 2" xfId="223"/>
    <cellStyle name="好_2013泰山煤矿煤矿定编定员表_Xl0000129" xfId="476"/>
    <cellStyle name="好_Book2" xfId="477"/>
    <cellStyle name="好_Book2 2" xfId="479"/>
    <cellStyle name="好_Book2 2 2" xfId="481"/>
    <cellStyle name="好_Book2 3" xfId="482"/>
    <cellStyle name="好_电厂" xfId="282"/>
    <cellStyle name="好_电厂 2" xfId="343"/>
    <cellStyle name="好_附件2 内蒙古汇能煤化工有限公司2015年人员统计表" xfId="41"/>
    <cellStyle name="好_附件2 内蒙古汇能煤化工有限公司2015年人员统计表 2" xfId="483"/>
    <cellStyle name="好_富民2012年定员统计表" xfId="409"/>
    <cellStyle name="好_富民2012年定员统计表 2" xfId="484"/>
    <cellStyle name="好_富民2012年定员统计表 2 2" xfId="485"/>
    <cellStyle name="好_富民2012年定员统计表 3" xfId="195"/>
    <cellStyle name="好_改巴隆图煤矿2015年人员划分表 上报集团 - 副本" xfId="486"/>
    <cellStyle name="好_改巴隆图煤矿2015年人员划分表 上报集团 - 副本 2" xfId="487"/>
    <cellStyle name="好_改宝平湾煤矿行政管理人员生产、辅助人员划分" xfId="488"/>
    <cellStyle name="好_改宝平湾煤矿行政管理人员生产、辅助人员划分 2" xfId="489"/>
    <cellStyle name="好_改内蒙古汇能煤电集团富民煤炭有限责任公司人员定编岗位划分明细表1.28 - 附件" xfId="490"/>
    <cellStyle name="好_改内蒙古汇能煤电集团富民煤炭有限责任公司人员定编岗位划分明细表1.28 - 附件 2" xfId="491"/>
    <cellStyle name="好_改泰山煤矿行政、生产、辅助人员明细表192" xfId="492"/>
    <cellStyle name="好_改泰山煤矿行政、生产、辅助人员明细表192 2" xfId="493"/>
    <cellStyle name="好_公沟2013年人员岗位定编表（终）" xfId="494"/>
    <cellStyle name="好_公沟2013年人员核定" xfId="495"/>
    <cellStyle name="好_公沟2013年人员核定 2" xfId="496"/>
    <cellStyle name="好_公沟2013年人员核定 2 2" xfId="497"/>
    <cellStyle name="好_公沟2013年人员核定 3" xfId="26"/>
    <cellStyle name="好_华北汇能天然气有限公司2015年人员统计表" xfId="277"/>
    <cellStyle name="好_华北汇能天然气有限公司2015年人员统计表 2" xfId="498"/>
    <cellStyle name="好_煤化工2014年工资预算终表" xfId="499"/>
    <cellStyle name="好_煤化工2014年工资预算终表 2" xfId="500"/>
    <cellStyle name="好_煤化工2014年工资预算终表 2 2" xfId="501"/>
    <cellStyle name="好_煤化工2014年工资预算终表 3" xfId="502"/>
    <cellStyle name="好_煤焦" xfId="503"/>
    <cellStyle name="好_煤焦 2" xfId="504"/>
    <cellStyle name="好_内蒙古汇能集团宏碁建筑安装工程有限公司人员统计表" xfId="505"/>
    <cellStyle name="好_内蒙古汇能集团宏碁建筑安装工程有限公司人员统计表 2" xfId="506"/>
    <cellStyle name="好_内蒙古汇能集团汇能房地产开发有限公司、北京鼎兴房地产开发有限公司人员统计表" xfId="507"/>
    <cellStyle name="好_内蒙古汇能集团汇能房地产开发有限公司、北京鼎兴房地产开发有限公司人员统计表 2" xfId="508"/>
    <cellStyle name="好_内蒙古汇能集团通汇煤炭经营有限公司人员定编明细表" xfId="379"/>
    <cellStyle name="好_内蒙古汇能集团通汇煤炭经营有限公司人员定编明细表 2" xfId="509"/>
    <cellStyle name="好_内蒙古汇能煤电集团蒙南水务公司2015年人员编制表" xfId="510"/>
    <cellStyle name="好_内蒙古汇能煤电集团蒙南水务公司2015年人员编制表 2" xfId="511"/>
    <cellStyle name="好_确定富安煤矿人员划分明细表" xfId="512"/>
    <cellStyle name="好_确定富安煤矿人员划分明细表 2" xfId="513"/>
    <cellStyle name="好_物业" xfId="514"/>
    <cellStyle name="好_物业 2" xfId="515"/>
    <cellStyle name="好_小贷" xfId="516"/>
    <cellStyle name="好_小贷 2" xfId="517"/>
    <cellStyle name="好_欣宇2015年考勤 (1)" xfId="518"/>
    <cellStyle name="好_欣宇2015年考勤 (1) 2" xfId="519"/>
    <cellStyle name="好_新联煤焦2013人员定编" xfId="520"/>
    <cellStyle name="汇总 2" xfId="402"/>
    <cellStyle name="汇总 2 2" xfId="391"/>
    <cellStyle name="汇总 3" xfId="404"/>
    <cellStyle name="货币 2" xfId="521"/>
    <cellStyle name="货币 2 2" xfId="522"/>
    <cellStyle name="货币 2 2 2" xfId="523"/>
    <cellStyle name="货币 2 2 3" xfId="524"/>
    <cellStyle name="货币 2 2 4" xfId="526"/>
    <cellStyle name="货币 2 2 5" xfId="527"/>
    <cellStyle name="货币 2 2 6" xfId="528"/>
    <cellStyle name="货币 2 3" xfId="529"/>
    <cellStyle name="货币 2 4" xfId="530"/>
    <cellStyle name="货币 2 5" xfId="531"/>
    <cellStyle name="货币 3" xfId="532"/>
    <cellStyle name="货币 3 2" xfId="533"/>
    <cellStyle name="货币 4" xfId="534"/>
    <cellStyle name="计算 2" xfId="535"/>
    <cellStyle name="计算 2 2" xfId="536"/>
    <cellStyle name="计算 3" xfId="537"/>
    <cellStyle name="计算 4" xfId="538"/>
    <cellStyle name="检查单元格 2" xfId="539"/>
    <cellStyle name="检查单元格 2 2" xfId="540"/>
    <cellStyle name="检查单元格 3" xfId="541"/>
    <cellStyle name="检查单元格 4" xfId="542"/>
    <cellStyle name="解释性文本 2" xfId="543"/>
    <cellStyle name="解释性文本 2 2" xfId="544"/>
    <cellStyle name="解释性文本 3" xfId="545"/>
    <cellStyle name="警告文本 2" xfId="155"/>
    <cellStyle name="警告文本 2 2" xfId="158"/>
    <cellStyle name="警告文本 3" xfId="164"/>
    <cellStyle name="链接单元格 2" xfId="546"/>
    <cellStyle name="链接单元格 2 2" xfId="525"/>
    <cellStyle name="链接单元格 3" xfId="547"/>
    <cellStyle name="千位分隔 2" xfId="548"/>
    <cellStyle name="千位分隔 2 2" xfId="549"/>
    <cellStyle name="强调文字颜色 1 2" xfId="550"/>
    <cellStyle name="强调文字颜色 1 2 2" xfId="327"/>
    <cellStyle name="强调文字颜色 1 3" xfId="551"/>
    <cellStyle name="强调文字颜色 1 4" xfId="552"/>
    <cellStyle name="强调文字颜色 2 2" xfId="553"/>
    <cellStyle name="强调文字颜色 2 2 2" xfId="60"/>
    <cellStyle name="强调文字颜色 2 3" xfId="554"/>
    <cellStyle name="强调文字颜色 2 4" xfId="555"/>
    <cellStyle name="强调文字颜色 3 2" xfId="556"/>
    <cellStyle name="强调文字颜色 3 2 2" xfId="557"/>
    <cellStyle name="强调文字颜色 3 3" xfId="558"/>
    <cellStyle name="强调文字颜色 3 4" xfId="559"/>
    <cellStyle name="强调文字颜色 4 2" xfId="241"/>
    <cellStyle name="强调文字颜色 4 2 2" xfId="244"/>
    <cellStyle name="强调文字颜色 4 3" xfId="251"/>
    <cellStyle name="强调文字颜色 4 4" xfId="560"/>
    <cellStyle name="强调文字颜色 5 2" xfId="561"/>
    <cellStyle name="强调文字颜色 5 2 2" xfId="562"/>
    <cellStyle name="强调文字颜色 5 3" xfId="563"/>
    <cellStyle name="强调文字颜色 5 4" xfId="564"/>
    <cellStyle name="强调文字颜色 6 2" xfId="478"/>
    <cellStyle name="强调文字颜色 6 2 2" xfId="480"/>
    <cellStyle name="强调文字颜色 6 3" xfId="565"/>
    <cellStyle name="强调文字颜色 6 4" xfId="566"/>
    <cellStyle name="适中 2" xfId="567"/>
    <cellStyle name="适中 2 2" xfId="568"/>
    <cellStyle name="适中 3" xfId="569"/>
    <cellStyle name="适中 4" xfId="570"/>
    <cellStyle name="输出 2" xfId="571"/>
    <cellStyle name="输出 2 2" xfId="572"/>
    <cellStyle name="输出 3" xfId="573"/>
    <cellStyle name="输出 4" xfId="574"/>
    <cellStyle name="输入 2" xfId="575"/>
    <cellStyle name="输入 2 2" xfId="576"/>
    <cellStyle name="输入 3" xfId="577"/>
    <cellStyle name="输入 4" xfId="578"/>
    <cellStyle name="样式 1" xfId="579"/>
    <cellStyle name="样式 1 2" xfId="162"/>
    <cellStyle name="注释 2" xfId="580"/>
    <cellStyle name="注释 2 2" xfId="581"/>
    <cellStyle name="注释 3" xfId="582"/>
    <cellStyle name="注释 4" xfId="583"/>
    <cellStyle name="注释 4 2" xfId="450"/>
    <cellStyle name="注释 5" xfId="584"/>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CEEACA"/>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J181"/>
  <sheetViews>
    <sheetView tabSelected="1" workbookViewId="0">
      <selection activeCell="P14" sqref="P14"/>
    </sheetView>
  </sheetViews>
  <sheetFormatPr defaultColWidth="9" defaultRowHeight="14.25"/>
  <cols>
    <col min="1" max="1" width="20" style="2" customWidth="1"/>
    <col min="2" max="2" width="6.125" style="3" customWidth="1"/>
    <col min="3" max="3" width="20.875" customWidth="1"/>
    <col min="4" max="4" width="5" customWidth="1"/>
    <col min="5" max="5" width="21.875" customWidth="1"/>
    <col min="6" max="6" width="6" customWidth="1"/>
    <col min="7" max="7" width="20.875" customWidth="1"/>
    <col min="8" max="8" width="5.625" customWidth="1"/>
    <col min="9" max="9" width="21.5" customWidth="1"/>
    <col min="10" max="10" width="5.375" customWidth="1"/>
  </cols>
  <sheetData>
    <row r="1" spans="1:10" ht="13.5">
      <c r="A1" s="29"/>
      <c r="B1" s="29"/>
      <c r="C1" s="29"/>
    </row>
    <row r="2" spans="1:10" ht="22.5" customHeight="1">
      <c r="A2" s="35" t="s">
        <v>138</v>
      </c>
      <c r="B2" s="35"/>
      <c r="C2" s="35"/>
      <c r="D2" s="35"/>
      <c r="E2" s="35"/>
      <c r="F2" s="35"/>
      <c r="G2" s="35"/>
      <c r="H2" s="35"/>
      <c r="I2" s="35"/>
      <c r="J2" s="35"/>
    </row>
    <row r="3" spans="1:10" ht="54">
      <c r="A3" s="27" t="s">
        <v>81</v>
      </c>
      <c r="B3" s="27" t="s">
        <v>82</v>
      </c>
      <c r="C3" s="27" t="s">
        <v>81</v>
      </c>
      <c r="D3" s="27" t="s">
        <v>82</v>
      </c>
      <c r="E3" s="27" t="s">
        <v>81</v>
      </c>
      <c r="F3" s="27" t="s">
        <v>82</v>
      </c>
      <c r="G3" s="27" t="s">
        <v>81</v>
      </c>
      <c r="H3" s="27" t="s">
        <v>82</v>
      </c>
      <c r="I3" s="27" t="s">
        <v>81</v>
      </c>
      <c r="J3" s="28" t="s">
        <v>82</v>
      </c>
    </row>
    <row r="4" spans="1:10" ht="13.5">
      <c r="A4" s="31" t="s">
        <v>0</v>
      </c>
      <c r="B4" s="32"/>
      <c r="C4" s="10" t="s">
        <v>29</v>
      </c>
      <c r="D4" s="11">
        <v>7</v>
      </c>
      <c r="E4" s="12" t="s">
        <v>58</v>
      </c>
      <c r="F4" s="13">
        <v>46</v>
      </c>
      <c r="G4" s="10" t="s">
        <v>60</v>
      </c>
      <c r="H4" s="11">
        <v>99</v>
      </c>
      <c r="I4" s="31" t="s">
        <v>83</v>
      </c>
      <c r="J4" s="32"/>
    </row>
    <row r="5" spans="1:10" ht="13.5">
      <c r="A5" s="12" t="s">
        <v>1</v>
      </c>
      <c r="B5" s="11">
        <v>6</v>
      </c>
      <c r="C5" s="10" t="s">
        <v>3</v>
      </c>
      <c r="D5" s="11">
        <v>17</v>
      </c>
      <c r="E5" s="14" t="s">
        <v>84</v>
      </c>
      <c r="F5" s="15">
        <f>SUM(F4,D40:D50)</f>
        <v>404</v>
      </c>
      <c r="G5" s="16" t="s">
        <v>20</v>
      </c>
      <c r="H5" s="13">
        <v>45</v>
      </c>
      <c r="I5" s="17" t="s">
        <v>85</v>
      </c>
      <c r="J5" s="13">
        <v>1</v>
      </c>
    </row>
    <row r="6" spans="1:10" ht="13.5">
      <c r="A6" s="12" t="s">
        <v>2</v>
      </c>
      <c r="B6" s="11">
        <v>6</v>
      </c>
      <c r="C6" s="10" t="s">
        <v>36</v>
      </c>
      <c r="D6" s="11">
        <v>12</v>
      </c>
      <c r="E6" s="31" t="s">
        <v>59</v>
      </c>
      <c r="F6" s="32"/>
      <c r="G6" s="16" t="s">
        <v>61</v>
      </c>
      <c r="H6" s="13">
        <v>502</v>
      </c>
      <c r="I6" s="17" t="s">
        <v>86</v>
      </c>
      <c r="J6" s="13">
        <v>1</v>
      </c>
    </row>
    <row r="7" spans="1:10" ht="24">
      <c r="A7" s="12" t="s">
        <v>3</v>
      </c>
      <c r="B7" s="11">
        <v>18</v>
      </c>
      <c r="C7" s="10" t="s">
        <v>87</v>
      </c>
      <c r="D7" s="11">
        <v>4</v>
      </c>
      <c r="E7" s="12" t="s">
        <v>28</v>
      </c>
      <c r="F7" s="13">
        <v>2</v>
      </c>
      <c r="G7" s="16" t="s">
        <v>71</v>
      </c>
      <c r="H7" s="13">
        <v>45</v>
      </c>
      <c r="I7" s="17" t="s">
        <v>88</v>
      </c>
      <c r="J7" s="13">
        <v>3</v>
      </c>
    </row>
    <row r="8" spans="1:10" ht="24">
      <c r="A8" s="12" t="s">
        <v>4</v>
      </c>
      <c r="B8" s="11">
        <v>31</v>
      </c>
      <c r="C8" s="10" t="s">
        <v>37</v>
      </c>
      <c r="D8" s="11">
        <v>3</v>
      </c>
      <c r="E8" s="12" t="s">
        <v>29</v>
      </c>
      <c r="F8" s="11">
        <v>3</v>
      </c>
      <c r="G8" s="16" t="s">
        <v>68</v>
      </c>
      <c r="H8" s="13">
        <v>183</v>
      </c>
      <c r="I8" s="17" t="s">
        <v>89</v>
      </c>
      <c r="J8" s="11">
        <v>18</v>
      </c>
    </row>
    <row r="9" spans="1:10" ht="24">
      <c r="A9" s="12" t="s">
        <v>5</v>
      </c>
      <c r="B9" s="11">
        <v>47</v>
      </c>
      <c r="C9" s="10" t="s">
        <v>38</v>
      </c>
      <c r="D9" s="11">
        <v>2</v>
      </c>
      <c r="E9" s="12" t="s">
        <v>3</v>
      </c>
      <c r="F9" s="11">
        <v>8</v>
      </c>
      <c r="G9" s="18" t="s">
        <v>84</v>
      </c>
      <c r="H9" s="13">
        <f>SUM(H4:H8,F45:F50)</f>
        <v>1173</v>
      </c>
      <c r="I9" s="17" t="s">
        <v>90</v>
      </c>
      <c r="J9" s="11">
        <v>8</v>
      </c>
    </row>
    <row r="10" spans="1:10" ht="13.5">
      <c r="A10" s="12" t="s">
        <v>6</v>
      </c>
      <c r="B10" s="11">
        <v>22</v>
      </c>
      <c r="C10" s="12" t="s">
        <v>41</v>
      </c>
      <c r="D10" s="11">
        <v>89</v>
      </c>
      <c r="E10" s="12" t="s">
        <v>19</v>
      </c>
      <c r="F10" s="11">
        <v>25</v>
      </c>
      <c r="G10" s="31" t="s">
        <v>91</v>
      </c>
      <c r="H10" s="32"/>
      <c r="I10" s="14" t="s">
        <v>92</v>
      </c>
      <c r="J10" s="19">
        <f>SUM(J5:J9)</f>
        <v>31</v>
      </c>
    </row>
    <row r="11" spans="1:10" ht="13.5">
      <c r="A11" s="12" t="s">
        <v>7</v>
      </c>
      <c r="B11" s="11">
        <v>28</v>
      </c>
      <c r="C11" s="12" t="s">
        <v>43</v>
      </c>
      <c r="D11" s="11">
        <v>28</v>
      </c>
      <c r="E11" s="12" t="s">
        <v>60</v>
      </c>
      <c r="F11" s="11">
        <v>18</v>
      </c>
      <c r="G11" s="20" t="s">
        <v>93</v>
      </c>
      <c r="H11" s="11">
        <v>7</v>
      </c>
      <c r="I11" s="31" t="s">
        <v>94</v>
      </c>
      <c r="J11" s="32"/>
    </row>
    <row r="12" spans="1:10" ht="13.5">
      <c r="A12" s="14" t="s">
        <v>84</v>
      </c>
      <c r="B12" s="19">
        <f>SUM(B5:B11)</f>
        <v>158</v>
      </c>
      <c r="C12" s="14" t="s">
        <v>84</v>
      </c>
      <c r="D12" s="19">
        <f>SUM(D4:D11,B50)</f>
        <v>167</v>
      </c>
      <c r="E12" s="12" t="s">
        <v>61</v>
      </c>
      <c r="F12" s="11">
        <v>3</v>
      </c>
      <c r="G12" s="14" t="s">
        <v>84</v>
      </c>
      <c r="H12" s="19">
        <v>7</v>
      </c>
      <c r="I12" s="17" t="s">
        <v>85</v>
      </c>
      <c r="J12" s="11">
        <v>1</v>
      </c>
    </row>
    <row r="13" spans="1:10" ht="24">
      <c r="A13" s="31" t="s">
        <v>8</v>
      </c>
      <c r="B13" s="32"/>
      <c r="C13" s="31" t="s">
        <v>95</v>
      </c>
      <c r="D13" s="32"/>
      <c r="E13" s="12" t="s">
        <v>96</v>
      </c>
      <c r="F13" s="11">
        <v>34</v>
      </c>
      <c r="G13" s="31" t="s">
        <v>97</v>
      </c>
      <c r="H13" s="32"/>
      <c r="I13" s="17" t="s">
        <v>98</v>
      </c>
      <c r="J13" s="11">
        <v>9</v>
      </c>
    </row>
    <row r="14" spans="1:10" ht="24">
      <c r="A14" s="12" t="s">
        <v>1</v>
      </c>
      <c r="B14" s="11">
        <v>2</v>
      </c>
      <c r="C14" s="12" t="s">
        <v>28</v>
      </c>
      <c r="D14" s="11">
        <v>1</v>
      </c>
      <c r="E14" s="12" t="s">
        <v>99</v>
      </c>
      <c r="F14" s="11">
        <v>47</v>
      </c>
      <c r="G14" s="17" t="s">
        <v>62</v>
      </c>
      <c r="H14" s="11">
        <v>10</v>
      </c>
      <c r="I14" s="14" t="s">
        <v>84</v>
      </c>
      <c r="J14" s="19">
        <v>10</v>
      </c>
    </row>
    <row r="15" spans="1:10" ht="13.5">
      <c r="A15" s="12" t="s">
        <v>2</v>
      </c>
      <c r="B15" s="11">
        <v>3</v>
      </c>
      <c r="C15" s="12" t="s">
        <v>29</v>
      </c>
      <c r="D15" s="11">
        <v>1</v>
      </c>
      <c r="E15" s="12" t="s">
        <v>79</v>
      </c>
      <c r="F15" s="11">
        <v>6</v>
      </c>
      <c r="G15" s="17" t="s">
        <v>63</v>
      </c>
      <c r="H15" s="11">
        <v>10</v>
      </c>
      <c r="I15" s="33" t="s">
        <v>100</v>
      </c>
      <c r="J15" s="34"/>
    </row>
    <row r="16" spans="1:10" ht="13.5">
      <c r="A16" s="12" t="s">
        <v>9</v>
      </c>
      <c r="B16" s="11">
        <v>14</v>
      </c>
      <c r="C16" s="12" t="s">
        <v>73</v>
      </c>
      <c r="D16" s="11">
        <v>6</v>
      </c>
      <c r="E16" s="12" t="s">
        <v>101</v>
      </c>
      <c r="F16" s="11">
        <v>35</v>
      </c>
      <c r="G16" s="17" t="s">
        <v>3</v>
      </c>
      <c r="H16" s="11">
        <v>20</v>
      </c>
      <c r="I16" s="17" t="s">
        <v>1</v>
      </c>
      <c r="J16" s="11">
        <v>1</v>
      </c>
    </row>
    <row r="17" spans="1:10" ht="13.5">
      <c r="A17" s="12" t="s">
        <v>10</v>
      </c>
      <c r="B17" s="11">
        <v>6</v>
      </c>
      <c r="C17" s="12" t="s">
        <v>74</v>
      </c>
      <c r="D17" s="11">
        <v>4</v>
      </c>
      <c r="E17" s="14" t="s">
        <v>84</v>
      </c>
      <c r="F17" s="19">
        <f>SUM(F8:F16,F7)</f>
        <v>181</v>
      </c>
      <c r="G17" s="17" t="s">
        <v>64</v>
      </c>
      <c r="H17" s="11">
        <v>30</v>
      </c>
      <c r="I17" s="17" t="s">
        <v>2</v>
      </c>
      <c r="J17" s="11">
        <v>2</v>
      </c>
    </row>
    <row r="18" spans="1:10" ht="24">
      <c r="A18" s="12" t="s">
        <v>11</v>
      </c>
      <c r="B18" s="11">
        <v>7</v>
      </c>
      <c r="C18" s="12" t="s">
        <v>75</v>
      </c>
      <c r="D18" s="11">
        <v>33</v>
      </c>
      <c r="E18" s="31" t="s">
        <v>102</v>
      </c>
      <c r="F18" s="32"/>
      <c r="G18" s="17" t="s">
        <v>103</v>
      </c>
      <c r="H18" s="11">
        <v>120</v>
      </c>
      <c r="I18" s="17" t="s">
        <v>3</v>
      </c>
      <c r="J18" s="11">
        <v>10</v>
      </c>
    </row>
    <row r="19" spans="1:10" ht="13.5">
      <c r="A19" s="12" t="s">
        <v>12</v>
      </c>
      <c r="B19" s="11">
        <v>8</v>
      </c>
      <c r="C19" s="12" t="s">
        <v>76</v>
      </c>
      <c r="D19" s="11">
        <v>4</v>
      </c>
      <c r="E19" s="10" t="s">
        <v>62</v>
      </c>
      <c r="F19" s="11">
        <v>7</v>
      </c>
      <c r="G19" s="17" t="s">
        <v>67</v>
      </c>
      <c r="H19" s="11">
        <v>150</v>
      </c>
      <c r="I19" s="14" t="s">
        <v>92</v>
      </c>
      <c r="J19" s="19">
        <v>13</v>
      </c>
    </row>
    <row r="20" spans="1:10" ht="13.5">
      <c r="A20" s="12" t="s">
        <v>13</v>
      </c>
      <c r="B20" s="11">
        <v>26</v>
      </c>
      <c r="C20" s="12" t="s">
        <v>77</v>
      </c>
      <c r="D20" s="11">
        <v>8</v>
      </c>
      <c r="E20" s="10" t="s">
        <v>63</v>
      </c>
      <c r="F20" s="11">
        <v>20</v>
      </c>
      <c r="G20" s="17" t="s">
        <v>104</v>
      </c>
      <c r="H20" s="11">
        <v>40</v>
      </c>
      <c r="I20" s="33" t="s">
        <v>105</v>
      </c>
      <c r="J20" s="34"/>
    </row>
    <row r="21" spans="1:10" ht="13.5">
      <c r="A21" s="12" t="s">
        <v>14</v>
      </c>
      <c r="B21" s="11">
        <v>9</v>
      </c>
      <c r="C21" s="14" t="s">
        <v>106</v>
      </c>
      <c r="D21" s="19">
        <f>SUM(D14:D20)</f>
        <v>57</v>
      </c>
      <c r="E21" s="10" t="s">
        <v>3</v>
      </c>
      <c r="F21" s="11">
        <v>22</v>
      </c>
      <c r="G21" s="17" t="s">
        <v>107</v>
      </c>
      <c r="H21" s="11">
        <v>40</v>
      </c>
      <c r="I21" s="17" t="s">
        <v>62</v>
      </c>
      <c r="J21" s="11">
        <v>1</v>
      </c>
    </row>
    <row r="22" spans="1:10" ht="13.5">
      <c r="A22" s="12" t="s">
        <v>15</v>
      </c>
      <c r="B22" s="11">
        <v>14</v>
      </c>
      <c r="C22" s="31" t="s">
        <v>44</v>
      </c>
      <c r="D22" s="32"/>
      <c r="E22" s="10" t="s">
        <v>64</v>
      </c>
      <c r="F22" s="11">
        <v>54</v>
      </c>
      <c r="G22" s="17" t="s">
        <v>90</v>
      </c>
      <c r="H22" s="11">
        <v>100</v>
      </c>
      <c r="I22" s="17" t="s">
        <v>63</v>
      </c>
      <c r="J22" s="11">
        <v>1</v>
      </c>
    </row>
    <row r="23" spans="1:10" ht="13.5">
      <c r="A23" s="12" t="s">
        <v>16</v>
      </c>
      <c r="B23" s="11">
        <v>13</v>
      </c>
      <c r="C23" s="12" t="s">
        <v>28</v>
      </c>
      <c r="D23" s="11">
        <v>3</v>
      </c>
      <c r="E23" s="10" t="s">
        <v>65</v>
      </c>
      <c r="F23" s="11">
        <v>46</v>
      </c>
      <c r="G23" s="17" t="s">
        <v>108</v>
      </c>
      <c r="H23" s="11">
        <v>40</v>
      </c>
      <c r="I23" s="17" t="s">
        <v>3</v>
      </c>
      <c r="J23" s="11">
        <v>3</v>
      </c>
    </row>
    <row r="24" spans="1:10" ht="13.5">
      <c r="A24" s="12" t="s">
        <v>17</v>
      </c>
      <c r="B24" s="11">
        <v>24</v>
      </c>
      <c r="C24" s="12" t="s">
        <v>29</v>
      </c>
      <c r="D24" s="11">
        <v>5</v>
      </c>
      <c r="E24" s="10" t="s">
        <v>16</v>
      </c>
      <c r="F24" s="11">
        <v>15</v>
      </c>
      <c r="G24" s="14" t="s">
        <v>84</v>
      </c>
      <c r="H24" s="19">
        <f>SUM(H14:H23)</f>
        <v>560</v>
      </c>
      <c r="I24" s="17" t="s">
        <v>109</v>
      </c>
      <c r="J24" s="11">
        <v>55</v>
      </c>
    </row>
    <row r="25" spans="1:10" ht="13.5">
      <c r="A25" s="12" t="s">
        <v>18</v>
      </c>
      <c r="B25" s="11">
        <v>56</v>
      </c>
      <c r="C25" s="12" t="s">
        <v>3</v>
      </c>
      <c r="D25" s="11">
        <v>17</v>
      </c>
      <c r="E25" s="10" t="s">
        <v>19</v>
      </c>
      <c r="F25" s="11">
        <v>216</v>
      </c>
      <c r="G25" s="31" t="s">
        <v>110</v>
      </c>
      <c r="H25" s="32"/>
      <c r="I25" s="14" t="s">
        <v>92</v>
      </c>
      <c r="J25" s="19">
        <v>60</v>
      </c>
    </row>
    <row r="26" spans="1:10" ht="13.5">
      <c r="A26" s="12" t="s">
        <v>19</v>
      </c>
      <c r="B26" s="11">
        <v>22</v>
      </c>
      <c r="C26" s="12" t="s">
        <v>45</v>
      </c>
      <c r="D26" s="11">
        <v>26</v>
      </c>
      <c r="E26" s="10" t="s">
        <v>61</v>
      </c>
      <c r="F26" s="11">
        <v>1242</v>
      </c>
      <c r="G26" s="17" t="s">
        <v>62</v>
      </c>
      <c r="H26" s="21">
        <v>1</v>
      </c>
      <c r="I26" s="33" t="s">
        <v>111</v>
      </c>
      <c r="J26" s="34"/>
    </row>
    <row r="27" spans="1:10" ht="13.5">
      <c r="A27" s="22" t="s">
        <v>112</v>
      </c>
      <c r="B27" s="11">
        <v>4</v>
      </c>
      <c r="C27" s="12" t="s">
        <v>46</v>
      </c>
      <c r="D27" s="11">
        <v>21</v>
      </c>
      <c r="E27" s="10" t="s">
        <v>60</v>
      </c>
      <c r="F27" s="11">
        <v>87</v>
      </c>
      <c r="G27" s="17" t="s">
        <v>63</v>
      </c>
      <c r="H27" s="21">
        <v>2</v>
      </c>
      <c r="I27" s="17" t="s">
        <v>113</v>
      </c>
      <c r="J27" s="11">
        <v>1</v>
      </c>
    </row>
    <row r="28" spans="1:10" ht="13.5">
      <c r="A28" s="22" t="s">
        <v>114</v>
      </c>
      <c r="B28" s="11">
        <v>4</v>
      </c>
      <c r="C28" s="22" t="s">
        <v>115</v>
      </c>
      <c r="D28" s="11">
        <v>8</v>
      </c>
      <c r="E28" s="10" t="s">
        <v>66</v>
      </c>
      <c r="F28" s="11">
        <v>98</v>
      </c>
      <c r="G28" s="17" t="s">
        <v>3</v>
      </c>
      <c r="H28" s="21">
        <v>2</v>
      </c>
      <c r="I28" s="17" t="s">
        <v>116</v>
      </c>
      <c r="J28" s="11">
        <v>1</v>
      </c>
    </row>
    <row r="29" spans="1:10" ht="13.5">
      <c r="A29" s="22" t="s">
        <v>117</v>
      </c>
      <c r="B29" s="11">
        <v>4</v>
      </c>
      <c r="C29" s="14" t="s">
        <v>84</v>
      </c>
      <c r="D29" s="19">
        <f>SUM(D23:D28)</f>
        <v>80</v>
      </c>
      <c r="E29" s="10" t="s">
        <v>67</v>
      </c>
      <c r="F29" s="11">
        <v>64</v>
      </c>
      <c r="G29" s="17" t="s">
        <v>64</v>
      </c>
      <c r="H29" s="21">
        <v>3</v>
      </c>
      <c r="I29" s="17" t="s">
        <v>118</v>
      </c>
      <c r="J29" s="11">
        <v>1</v>
      </c>
    </row>
    <row r="30" spans="1:10" ht="13.5">
      <c r="A30" s="12" t="s">
        <v>20</v>
      </c>
      <c r="B30" s="11">
        <v>8</v>
      </c>
      <c r="C30" s="31" t="s">
        <v>78</v>
      </c>
      <c r="D30" s="32"/>
      <c r="E30" s="10" t="s">
        <v>68</v>
      </c>
      <c r="F30" s="11">
        <v>66</v>
      </c>
      <c r="G30" s="17" t="s">
        <v>65</v>
      </c>
      <c r="H30" s="21">
        <v>3</v>
      </c>
      <c r="I30" s="17" t="s">
        <v>119</v>
      </c>
      <c r="J30" s="11">
        <v>17</v>
      </c>
    </row>
    <row r="31" spans="1:10" ht="13.5">
      <c r="A31" s="12" t="s">
        <v>21</v>
      </c>
      <c r="B31" s="11">
        <v>88</v>
      </c>
      <c r="C31" s="12" t="s">
        <v>28</v>
      </c>
      <c r="D31" s="11">
        <v>6</v>
      </c>
      <c r="E31" s="14" t="s">
        <v>106</v>
      </c>
      <c r="F31" s="19">
        <f>SUM(F19:F30)</f>
        <v>1937</v>
      </c>
      <c r="G31" s="17" t="s">
        <v>16</v>
      </c>
      <c r="H31" s="21">
        <v>1</v>
      </c>
      <c r="I31" s="14" t="s">
        <v>84</v>
      </c>
      <c r="J31" s="19">
        <v>20</v>
      </c>
    </row>
    <row r="32" spans="1:10" ht="13.5">
      <c r="A32" s="12" t="s">
        <v>22</v>
      </c>
      <c r="B32" s="11">
        <v>28</v>
      </c>
      <c r="C32" s="12" t="s">
        <v>29</v>
      </c>
      <c r="D32" s="11">
        <v>7</v>
      </c>
      <c r="E32" s="31" t="s">
        <v>120</v>
      </c>
      <c r="F32" s="32"/>
      <c r="G32" s="17" t="s">
        <v>121</v>
      </c>
      <c r="H32" s="21">
        <v>18</v>
      </c>
      <c r="I32" s="33" t="s">
        <v>122</v>
      </c>
      <c r="J32" s="34"/>
    </row>
    <row r="33" spans="1:10" ht="13.5">
      <c r="A33" s="12" t="s">
        <v>23</v>
      </c>
      <c r="B33" s="11">
        <v>33</v>
      </c>
      <c r="C33" s="12" t="s">
        <v>9</v>
      </c>
      <c r="D33" s="11">
        <v>6</v>
      </c>
      <c r="E33" s="10" t="s">
        <v>62</v>
      </c>
      <c r="F33" s="11">
        <v>6</v>
      </c>
      <c r="G33" s="17" t="s">
        <v>123</v>
      </c>
      <c r="H33" s="21">
        <v>20</v>
      </c>
      <c r="I33" s="17" t="s">
        <v>124</v>
      </c>
      <c r="J33" s="11">
        <v>1</v>
      </c>
    </row>
    <row r="34" spans="1:10" ht="13.5">
      <c r="A34" s="12" t="s">
        <v>24</v>
      </c>
      <c r="B34" s="11">
        <v>56</v>
      </c>
      <c r="C34" s="12" t="s">
        <v>45</v>
      </c>
      <c r="D34" s="11">
        <v>8</v>
      </c>
      <c r="E34" s="10" t="s">
        <v>63</v>
      </c>
      <c r="F34" s="11">
        <v>12</v>
      </c>
      <c r="G34" s="17" t="s">
        <v>125</v>
      </c>
      <c r="H34" s="21">
        <v>20</v>
      </c>
      <c r="I34" s="17" t="s">
        <v>126</v>
      </c>
      <c r="J34" s="11">
        <v>1</v>
      </c>
    </row>
    <row r="35" spans="1:10" ht="13.5">
      <c r="A35" s="12" t="s">
        <v>25</v>
      </c>
      <c r="B35" s="11">
        <v>87</v>
      </c>
      <c r="C35" s="12" t="s">
        <v>16</v>
      </c>
      <c r="D35" s="11">
        <v>37</v>
      </c>
      <c r="E35" s="10" t="s">
        <v>3</v>
      </c>
      <c r="F35" s="11">
        <v>14</v>
      </c>
      <c r="G35" s="17" t="s">
        <v>61</v>
      </c>
      <c r="H35" s="21">
        <v>30</v>
      </c>
      <c r="I35" s="17" t="s">
        <v>88</v>
      </c>
      <c r="J35" s="11">
        <v>3</v>
      </c>
    </row>
    <row r="36" spans="1:10" ht="13.5">
      <c r="A36" s="12" t="s">
        <v>26</v>
      </c>
      <c r="B36" s="11">
        <v>65</v>
      </c>
      <c r="C36" s="12" t="s">
        <v>47</v>
      </c>
      <c r="D36" s="11">
        <v>16</v>
      </c>
      <c r="E36" s="10" t="s">
        <v>64</v>
      </c>
      <c r="F36" s="11">
        <v>31</v>
      </c>
      <c r="G36" s="17" t="s">
        <v>127</v>
      </c>
      <c r="H36" s="21">
        <v>30</v>
      </c>
      <c r="I36" s="17" t="s">
        <v>128</v>
      </c>
      <c r="J36" s="11">
        <v>55</v>
      </c>
    </row>
    <row r="37" spans="1:10" ht="13.5">
      <c r="A37" s="14" t="s">
        <v>84</v>
      </c>
      <c r="B37" s="19">
        <f>SUM(B14:B36)</f>
        <v>581</v>
      </c>
      <c r="C37" s="12" t="s">
        <v>48</v>
      </c>
      <c r="D37" s="11">
        <v>4</v>
      </c>
      <c r="E37" s="10" t="s">
        <v>65</v>
      </c>
      <c r="F37" s="11">
        <v>16</v>
      </c>
      <c r="G37" s="17" t="s">
        <v>129</v>
      </c>
      <c r="H37" s="21">
        <v>20</v>
      </c>
      <c r="I37" s="14" t="s">
        <v>106</v>
      </c>
      <c r="J37" s="19">
        <v>60</v>
      </c>
    </row>
    <row r="38" spans="1:10" ht="13.5">
      <c r="A38" s="31" t="s">
        <v>27</v>
      </c>
      <c r="B38" s="32"/>
      <c r="C38" s="14" t="s">
        <v>106</v>
      </c>
      <c r="D38" s="19">
        <v>84</v>
      </c>
      <c r="E38" s="10" t="s">
        <v>16</v>
      </c>
      <c r="F38" s="11">
        <v>10</v>
      </c>
      <c r="G38" s="17" t="s">
        <v>130</v>
      </c>
      <c r="H38" s="21">
        <v>2</v>
      </c>
      <c r="I38" s="31" t="s">
        <v>131</v>
      </c>
      <c r="J38" s="32"/>
    </row>
    <row r="39" spans="1:10" ht="13.5">
      <c r="A39" s="10" t="s">
        <v>28</v>
      </c>
      <c r="B39" s="11">
        <v>2</v>
      </c>
      <c r="C39" s="31" t="s">
        <v>49</v>
      </c>
      <c r="D39" s="32"/>
      <c r="E39" s="10" t="s">
        <v>19</v>
      </c>
      <c r="F39" s="11">
        <v>73</v>
      </c>
      <c r="G39" s="17" t="s">
        <v>132</v>
      </c>
      <c r="H39" s="21">
        <v>2</v>
      </c>
      <c r="I39" s="22" t="s">
        <v>9</v>
      </c>
      <c r="J39" s="11">
        <v>1</v>
      </c>
    </row>
    <row r="40" spans="1:10" ht="13.5">
      <c r="A40" s="10" t="s">
        <v>29</v>
      </c>
      <c r="B40" s="11">
        <v>6</v>
      </c>
      <c r="C40" s="12" t="s">
        <v>28</v>
      </c>
      <c r="D40" s="11">
        <v>7</v>
      </c>
      <c r="E40" s="10" t="s">
        <v>61</v>
      </c>
      <c r="F40" s="11">
        <v>295</v>
      </c>
      <c r="G40" s="14" t="s">
        <v>106</v>
      </c>
      <c r="H40" s="23">
        <f>SUM(H26:H39)</f>
        <v>154</v>
      </c>
      <c r="I40" s="22" t="s">
        <v>3</v>
      </c>
      <c r="J40" s="11">
        <v>4</v>
      </c>
    </row>
    <row r="41" spans="1:10" ht="13.5">
      <c r="A41" s="10" t="s">
        <v>30</v>
      </c>
      <c r="B41" s="11">
        <v>5</v>
      </c>
      <c r="C41" s="12" t="s">
        <v>29</v>
      </c>
      <c r="D41" s="11">
        <v>8</v>
      </c>
      <c r="E41" s="10" t="s">
        <v>60</v>
      </c>
      <c r="F41" s="11">
        <v>54</v>
      </c>
      <c r="G41" s="31" t="s">
        <v>133</v>
      </c>
      <c r="H41" s="32"/>
      <c r="I41" s="22" t="s">
        <v>80</v>
      </c>
      <c r="J41" s="11">
        <v>76</v>
      </c>
    </row>
    <row r="42" spans="1:10" ht="13.5">
      <c r="A42" s="10" t="s">
        <v>31</v>
      </c>
      <c r="B42" s="11">
        <v>8</v>
      </c>
      <c r="C42" s="12" t="s">
        <v>9</v>
      </c>
      <c r="D42" s="11">
        <v>17</v>
      </c>
      <c r="E42" s="10" t="s">
        <v>68</v>
      </c>
      <c r="F42" s="11">
        <v>94</v>
      </c>
      <c r="G42" s="17" t="s">
        <v>62</v>
      </c>
      <c r="H42" s="11">
        <v>1</v>
      </c>
      <c r="I42" s="22" t="s">
        <v>19</v>
      </c>
      <c r="J42" s="11">
        <v>14</v>
      </c>
    </row>
    <row r="43" spans="1:10" ht="13.5">
      <c r="A43" s="10" t="s">
        <v>32</v>
      </c>
      <c r="B43" s="11">
        <v>9</v>
      </c>
      <c r="C43" s="12" t="s">
        <v>50</v>
      </c>
      <c r="D43" s="11">
        <v>20</v>
      </c>
      <c r="E43" s="14" t="s">
        <v>84</v>
      </c>
      <c r="F43" s="19">
        <f>SUM(F33:F42)</f>
        <v>605</v>
      </c>
      <c r="G43" s="17" t="s">
        <v>63</v>
      </c>
      <c r="H43" s="11">
        <v>2</v>
      </c>
      <c r="I43" s="22" t="s">
        <v>20</v>
      </c>
      <c r="J43" s="11">
        <v>12</v>
      </c>
    </row>
    <row r="44" spans="1:10" ht="13.5">
      <c r="A44" s="10" t="s">
        <v>33</v>
      </c>
      <c r="B44" s="11">
        <v>3</v>
      </c>
      <c r="C44" s="12" t="s">
        <v>51</v>
      </c>
      <c r="D44" s="11">
        <v>75</v>
      </c>
      <c r="E44" s="31" t="s">
        <v>134</v>
      </c>
      <c r="F44" s="32"/>
      <c r="G44" s="17" t="s">
        <v>3</v>
      </c>
      <c r="H44" s="11">
        <v>2</v>
      </c>
      <c r="I44" s="17" t="s">
        <v>109</v>
      </c>
      <c r="J44" s="21">
        <v>12</v>
      </c>
    </row>
    <row r="45" spans="1:10" ht="13.5">
      <c r="A45" s="10" t="s">
        <v>34</v>
      </c>
      <c r="B45" s="11">
        <v>5</v>
      </c>
      <c r="C45" s="12" t="s">
        <v>52</v>
      </c>
      <c r="D45" s="11">
        <v>28</v>
      </c>
      <c r="E45" s="10" t="s">
        <v>69</v>
      </c>
      <c r="F45" s="11">
        <v>4</v>
      </c>
      <c r="G45" s="17" t="s">
        <v>64</v>
      </c>
      <c r="H45" s="11">
        <v>3</v>
      </c>
      <c r="I45" s="14" t="s">
        <v>84</v>
      </c>
      <c r="J45" s="19">
        <f>SUM(J39:J44)</f>
        <v>119</v>
      </c>
    </row>
    <row r="46" spans="1:10" ht="13.5">
      <c r="A46" s="10" t="s">
        <v>35</v>
      </c>
      <c r="B46" s="11">
        <v>14</v>
      </c>
      <c r="C46" s="12" t="s">
        <v>53</v>
      </c>
      <c r="D46" s="11">
        <v>10</v>
      </c>
      <c r="E46" s="10" t="s">
        <v>70</v>
      </c>
      <c r="F46" s="11">
        <v>14</v>
      </c>
      <c r="G46" s="17" t="s">
        <v>65</v>
      </c>
      <c r="H46" s="11">
        <v>3</v>
      </c>
      <c r="I46" s="25" t="s">
        <v>135</v>
      </c>
      <c r="J46" s="26">
        <f>B12+B37+B48+D12+D21+D29+D38+F5+F17+F31+F43+H9+H12+H24+H40+H50+J10+J14+J19+J25+J31+J37+J45</f>
        <v>6571</v>
      </c>
    </row>
    <row r="47" spans="1:10" ht="13.5">
      <c r="A47" s="12" t="s">
        <v>136</v>
      </c>
      <c r="B47" s="11">
        <v>2</v>
      </c>
      <c r="C47" s="12" t="s">
        <v>54</v>
      </c>
      <c r="D47" s="11">
        <v>116</v>
      </c>
      <c r="E47" s="10" t="s">
        <v>3</v>
      </c>
      <c r="F47" s="11">
        <v>21</v>
      </c>
      <c r="G47" s="22" t="s">
        <v>39</v>
      </c>
      <c r="H47" s="11">
        <v>16</v>
      </c>
      <c r="I47" s="24"/>
      <c r="J47" s="24"/>
    </row>
    <row r="48" spans="1:10" ht="13.5">
      <c r="A48" s="14" t="s">
        <v>84</v>
      </c>
      <c r="B48" s="19">
        <f>SUM(B39:B47)</f>
        <v>54</v>
      </c>
      <c r="C48" s="12" t="s">
        <v>55</v>
      </c>
      <c r="D48" s="11">
        <v>32</v>
      </c>
      <c r="E48" s="10" t="s">
        <v>64</v>
      </c>
      <c r="F48" s="11">
        <v>50</v>
      </c>
      <c r="G48" s="22" t="s">
        <v>40</v>
      </c>
      <c r="H48" s="11">
        <v>14</v>
      </c>
      <c r="I48" s="24"/>
      <c r="J48" s="24"/>
    </row>
    <row r="49" spans="1:10" ht="13.5">
      <c r="A49" s="31" t="s">
        <v>72</v>
      </c>
      <c r="B49" s="32"/>
      <c r="C49" s="12" t="s">
        <v>56</v>
      </c>
      <c r="D49" s="11">
        <v>17</v>
      </c>
      <c r="E49" s="10" t="s">
        <v>65</v>
      </c>
      <c r="F49" s="11">
        <v>39</v>
      </c>
      <c r="G49" s="22" t="s">
        <v>42</v>
      </c>
      <c r="H49" s="11">
        <v>15</v>
      </c>
      <c r="I49" s="24"/>
      <c r="J49" s="24"/>
    </row>
    <row r="50" spans="1:10" ht="13.5">
      <c r="A50" s="10" t="s">
        <v>28</v>
      </c>
      <c r="B50" s="11">
        <v>5</v>
      </c>
      <c r="C50" s="12" t="s">
        <v>57</v>
      </c>
      <c r="D50" s="13">
        <v>28</v>
      </c>
      <c r="E50" s="10" t="s">
        <v>19</v>
      </c>
      <c r="F50" s="11">
        <v>171</v>
      </c>
      <c r="G50" s="14" t="s">
        <v>92</v>
      </c>
      <c r="H50" s="19">
        <f>SUM(H42:H49)</f>
        <v>56</v>
      </c>
      <c r="I50" s="24"/>
      <c r="J50" s="24"/>
    </row>
    <row r="52" spans="1:10" ht="45.75" customHeight="1">
      <c r="A52" s="30" t="s">
        <v>137</v>
      </c>
      <c r="B52" s="30"/>
      <c r="C52" s="30"/>
      <c r="D52" s="30"/>
      <c r="E52" s="30"/>
      <c r="F52" s="30"/>
      <c r="G52" s="30"/>
      <c r="H52" s="30"/>
      <c r="I52" s="30"/>
      <c r="J52" s="30"/>
    </row>
    <row r="53" spans="1:10">
      <c r="E53" s="5"/>
      <c r="F53" s="5"/>
    </row>
    <row r="54" spans="1:10">
      <c r="E54" s="6"/>
      <c r="F54" s="4"/>
    </row>
    <row r="55" spans="1:10">
      <c r="E55" s="8"/>
      <c r="F55" s="4"/>
    </row>
    <row r="56" spans="1:10">
      <c r="E56" s="9"/>
      <c r="F56" s="4"/>
    </row>
    <row r="98" spans="3:4">
      <c r="C98" s="7"/>
      <c r="D98" s="7"/>
    </row>
    <row r="167" s="1" customFormat="1" ht="13.5"/>
    <row r="168" s="1" customFormat="1" ht="13.5"/>
    <row r="169" s="1" customFormat="1" ht="13.5"/>
    <row r="170" s="1" customFormat="1" ht="13.5"/>
    <row r="171" s="1" customFormat="1" ht="13.5"/>
    <row r="172" s="1" customFormat="1" ht="13.5"/>
    <row r="173" s="1" customFormat="1" ht="13.5"/>
    <row r="174" s="1" customFormat="1" ht="13.5"/>
    <row r="175" s="1" customFormat="1" ht="13.5"/>
    <row r="176" s="1" customFormat="1" ht="13.5"/>
    <row r="177" s="1" customFormat="1" ht="13.5"/>
    <row r="178" s="1" customFormat="1" ht="13.5"/>
    <row r="179" s="1" customFormat="1" ht="13.5"/>
    <row r="180" s="1" customFormat="1" ht="13.5"/>
    <row r="181" s="1" customFormat="1" ht="13.5"/>
  </sheetData>
  <mergeCells count="26">
    <mergeCell ref="A38:B38"/>
    <mergeCell ref="E6:F6"/>
    <mergeCell ref="E18:F18"/>
    <mergeCell ref="E32:F32"/>
    <mergeCell ref="I11:J11"/>
    <mergeCell ref="I15:J15"/>
    <mergeCell ref="I20:J20"/>
    <mergeCell ref="I26:J26"/>
    <mergeCell ref="A4:B4"/>
    <mergeCell ref="A13:B13"/>
    <mergeCell ref="A1:C1"/>
    <mergeCell ref="A52:J52"/>
    <mergeCell ref="E44:F44"/>
    <mergeCell ref="G10:H10"/>
    <mergeCell ref="G13:H13"/>
    <mergeCell ref="G25:H25"/>
    <mergeCell ref="G41:H41"/>
    <mergeCell ref="A49:B49"/>
    <mergeCell ref="C13:D13"/>
    <mergeCell ref="C22:D22"/>
    <mergeCell ref="C30:D30"/>
    <mergeCell ref="C39:D39"/>
    <mergeCell ref="I32:J32"/>
    <mergeCell ref="I38:J38"/>
    <mergeCell ref="A2:J2"/>
    <mergeCell ref="I4:J4"/>
  </mergeCells>
  <phoneticPr fontId="29" type="noConversion"/>
  <pageMargins left="0.75" right="0.39" top="0.31496062992125984" bottom="0.3" header="0.31496062992125984" footer="0.22"/>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煤炭企业汇总</vt:lpstr>
      <vt:lpstr>煤炭企业汇总!Print_Titles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李成</dc:creator>
  <cp:lastModifiedBy>王耀</cp:lastModifiedBy>
  <cp:lastPrinted>2019-11-08T08:44:49Z</cp:lastPrinted>
  <dcterms:created xsi:type="dcterms:W3CDTF">2019-07-29T00:40:00Z</dcterms:created>
  <dcterms:modified xsi:type="dcterms:W3CDTF">2019-11-22T01:21:48Z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2052-11.1.0.9098</vt:lpwstr>
  </property>
</Properties>
</file>